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184" windowHeight="12588"/>
  </bookViews>
  <sheets>
    <sheet name="Full1" sheetId="1" r:id="rId1"/>
    <sheet name="Full2" sheetId="2" r:id="rId2"/>
    <sheet name="Full3" sheetId="3" r:id="rId3"/>
  </sheets>
  <definedNames>
    <definedName name="_xlnm.Print_Area" localSheetId="0">Full1!$A$1:$B$86</definedName>
    <definedName name="Text27" localSheetId="0">Full1!$B$6</definedName>
    <definedName name="Text37" localSheetId="0">Full1!$A$23</definedName>
    <definedName name="Text67" localSheetId="0">Full1!$A$14</definedName>
    <definedName name="Text69" localSheetId="0">Full1!$A$15</definedName>
    <definedName name="Text70" localSheetId="0">Full1!$A$16</definedName>
    <definedName name="Texto10" localSheetId="0">Full1!$A$10</definedName>
    <definedName name="_xlnm.Print_Titles" localSheetId="0">Full1!$1:$2</definedName>
  </definedNames>
  <calcPr calcId="145621"/>
</workbook>
</file>

<file path=xl/calcChain.xml><?xml version="1.0" encoding="utf-8"?>
<calcChain xmlns="http://schemas.openxmlformats.org/spreadsheetml/2006/main">
  <c r="D67" i="1" l="1"/>
  <c r="B67" i="1" l="1"/>
  <c r="B71" i="1" s="1"/>
  <c r="D64" i="1" l="1"/>
  <c r="B81" i="1"/>
  <c r="B85" i="1" s="1"/>
  <c r="B36" i="1"/>
  <c r="B52" i="1"/>
  <c r="B74" i="1" s="1"/>
  <c r="B75" i="1"/>
  <c r="A52" i="1"/>
  <c r="B24" i="1"/>
  <c r="B29" i="1" s="1"/>
  <c r="B17" i="1"/>
  <c r="B28" i="1" s="1"/>
  <c r="B11" i="1"/>
  <c r="B27" i="1" s="1"/>
  <c r="D81" i="1" l="1"/>
  <c r="B76" i="1"/>
  <c r="B30" i="1"/>
  <c r="B39" i="1" s="1"/>
  <c r="D20" i="1" s="1"/>
  <c r="D52" i="1" l="1"/>
  <c r="D36" i="1"/>
  <c r="B84" i="1"/>
  <c r="B86" i="1" s="1"/>
  <c r="D86" i="1" s="1"/>
  <c r="D39" i="1" l="1"/>
</calcChain>
</file>

<file path=xl/sharedStrings.xml><?xml version="1.0" encoding="utf-8"?>
<sst xmlns="http://schemas.openxmlformats.org/spreadsheetml/2006/main" count="75" uniqueCount="56">
  <si>
    <t>Recursos propis</t>
  </si>
  <si>
    <t>Import previst</t>
  </si>
  <si>
    <t>Aportació pròpia</t>
  </si>
  <si>
    <t>Venda d’entrades, productes i serveis o matriculacions de cursos</t>
  </si>
  <si>
    <t>Lloguer d’espais</t>
  </si>
  <si>
    <t>Publicitat</t>
  </si>
  <si>
    <t>Altres      </t>
  </si>
  <si>
    <t>Total recursos propis</t>
  </si>
  <si>
    <t>Patrocinis privats</t>
  </si>
  <si>
    <t>Total patrocinis privats</t>
  </si>
  <si>
    <t>Subvencions</t>
  </si>
  <si>
    <t>Subvenció que es demana a l’ Ajuntament de Manresa:</t>
  </si>
  <si>
    <t>Generalitat de Catalunya</t>
  </si>
  <si>
    <t>Diputació de Barcelona</t>
  </si>
  <si>
    <t>Total subvencions</t>
  </si>
  <si>
    <t>Total pressupost d’ingressos</t>
  </si>
  <si>
    <r>
      <t xml:space="preserve">Aportacions en espècie valorables econòmicament </t>
    </r>
    <r>
      <rPr>
        <b/>
        <sz val="11"/>
        <color rgb="FFFF0000"/>
        <rFont val="Calibri"/>
        <family val="2"/>
      </rPr>
      <t>(màxim 30% del pressupost. S’hauran d’acreditar)</t>
    </r>
  </si>
  <si>
    <t>Total Aportacions en espècie</t>
  </si>
  <si>
    <t>TOTAL PRESSUPOST DE PROJECTE</t>
  </si>
  <si>
    <t>Total pressupost d’ingressos + aportacions en espècie</t>
  </si>
  <si>
    <t>Despeses de funcionament</t>
  </si>
  <si>
    <t xml:space="preserve">Import </t>
  </si>
  <si>
    <r>
      <t xml:space="preserve">Han de ser imputables a l’execució del projecte, en la proporció que correspongui. La suma no pot superar el 10% del pressupost total, o fins al 25% </t>
    </r>
    <r>
      <rPr>
        <u/>
        <sz val="9"/>
        <color rgb="FFFF0000"/>
        <rFont val="Calibri"/>
        <family val="2"/>
      </rPr>
      <t>si es disposa de local propi en lloguer o en propietat</t>
    </r>
  </si>
  <si>
    <r>
      <t xml:space="preserve">Personal propi no vinculat directament al projecte </t>
    </r>
    <r>
      <rPr>
        <sz val="11"/>
        <color theme="1"/>
        <rFont val="Calibri"/>
        <family val="2"/>
      </rPr>
      <t>(contracte laboral)</t>
    </r>
  </si>
  <si>
    <t>Lloguer local social</t>
  </si>
  <si>
    <r>
      <t>Subministraments</t>
    </r>
    <r>
      <rPr>
        <sz val="11"/>
        <color theme="1"/>
        <rFont val="Calibri"/>
        <family val="2"/>
      </rPr>
      <t xml:space="preserve"> (llum, aigua, gas...)</t>
    </r>
  </si>
  <si>
    <t>Telèfon i comunicacions</t>
  </si>
  <si>
    <t>Gestoria i despeses administratives</t>
  </si>
  <si>
    <t>Assegurances no vinculades al projecte</t>
  </si>
  <si>
    <t>Despeses d’activitat</t>
  </si>
  <si>
    <t>Caixets i contractes professionals</t>
  </si>
  <si>
    <t>(gestors, monitors, artistes, docents, conferenciants...)</t>
  </si>
  <si>
    <t>Lloguers espais, equips i estructures</t>
  </si>
  <si>
    <t>(entarimats, mobiliari, sonorització, il·luminació, carpes, WC...)</t>
  </si>
  <si>
    <t>Comunicació i publicitat</t>
  </si>
  <si>
    <t>(programes, fulletons, anuncis, cartells, programació web i xarxes socials...)</t>
  </si>
  <si>
    <r>
      <t xml:space="preserve">Altres serveis contractats </t>
    </r>
    <r>
      <rPr>
        <sz val="9"/>
        <color theme="1"/>
        <rFont val="Calibri"/>
        <family val="2"/>
      </rPr>
      <t>(serveis sanitaris, transports...)</t>
    </r>
  </si>
  <si>
    <r>
      <t xml:space="preserve">Assegurances de responsabilitat civil </t>
    </r>
    <r>
      <rPr>
        <sz val="9"/>
        <color theme="1"/>
        <rFont val="Calibri"/>
        <family val="2"/>
      </rPr>
      <t>(només si són directament imputables a l’activitat)</t>
    </r>
  </si>
  <si>
    <r>
      <t>Gestió d’artistes</t>
    </r>
    <r>
      <rPr>
        <b/>
        <sz val="11"/>
        <color theme="1"/>
        <rFont val="Calibri"/>
        <family val="2"/>
      </rPr>
      <t xml:space="preserve"> convidats</t>
    </r>
    <r>
      <rPr>
        <sz val="11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(Transport i allotjament. Només per a festivals o similars)</t>
    </r>
  </si>
  <si>
    <r>
      <t xml:space="preserve">Altres despeses </t>
    </r>
    <r>
      <rPr>
        <sz val="9"/>
        <color theme="1"/>
        <rFont val="Calibri"/>
        <family val="2"/>
      </rPr>
      <t>(si no es detallen, no pot superar el 10% del pressupost)</t>
    </r>
  </si>
  <si>
    <t>Total despeses activitats</t>
  </si>
  <si>
    <r>
      <t xml:space="preserve">TOTAL PRESSUPOST DE DESPESES </t>
    </r>
    <r>
      <rPr>
        <b/>
        <sz val="11"/>
        <color rgb="FFFF0000"/>
        <rFont val="Calibri"/>
        <family val="2"/>
      </rPr>
      <t>(s’haurà de justificar al 100%)</t>
    </r>
  </si>
  <si>
    <t>Total pressupost de despeses</t>
  </si>
  <si>
    <r>
      <t xml:space="preserve">Aportacions en espècie valorables econòmicament </t>
    </r>
    <r>
      <rPr>
        <b/>
        <sz val="11"/>
        <color rgb="FFFF0000"/>
        <rFont val="Calibri"/>
        <family val="2"/>
      </rPr>
      <t>(s’hauran d’acreditar)</t>
    </r>
  </si>
  <si>
    <t>Total aportacions en espècie</t>
  </si>
  <si>
    <t>Total pressupost de projecte</t>
  </si>
  <si>
    <t>SUBVENCIONS PER A PROJECTES CULTURALS</t>
  </si>
  <si>
    <t xml:space="preserve">L'Associació disposa de local propi en propietat o lloguer? </t>
  </si>
  <si>
    <t>...</t>
  </si>
  <si>
    <r>
      <t xml:space="preserve">Total Aportacions en espècie </t>
    </r>
    <r>
      <rPr>
        <b/>
        <sz val="11"/>
        <color rgb="FFFF0000"/>
        <rFont val="Calibri"/>
        <family val="2"/>
      </rPr>
      <t>(ha de coincidir amb el que s'ha posat com a ingrés)</t>
    </r>
  </si>
  <si>
    <t>Resum finançament</t>
  </si>
  <si>
    <t>DADES ECONÒMIQUES</t>
  </si>
  <si>
    <r>
      <t>1.</t>
    </r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>PRESSUPOST D’INGRESSOS</t>
    </r>
  </si>
  <si>
    <r>
      <t>2.</t>
    </r>
    <r>
      <rPr>
        <b/>
        <sz val="7"/>
        <color theme="1"/>
        <rFont val="Times New Roman"/>
        <family val="1"/>
      </rPr>
      <t>  </t>
    </r>
    <r>
      <rPr>
        <b/>
        <sz val="11"/>
        <color theme="1"/>
        <rFont val="Calibri"/>
        <family val="2"/>
        <scheme val="minor"/>
      </rPr>
      <t>PRESSUPOST DE DESPESES</t>
    </r>
  </si>
  <si>
    <t>Despeses protocol·làries, aliments i similars</t>
  </si>
  <si>
    <t>Únicament en casos especials, si s'ha explicat a la memòria que és part essencial de l'activitat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</si>
</sst>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;;;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9"/>
      <color rgb="FFFF0000"/>
      <name val="Calibri"/>
      <family val="2"/>
    </font>
    <font>
      <u/>
      <sz val="9"/>
      <color rgb="FFFF0000"/>
      <name val="Calibri"/>
      <family val="2"/>
    </font>
    <font>
      <sz val="9"/>
      <color theme="1"/>
      <name val="Calibri"/>
      <family val="2"/>
    </font>
    <font>
      <sz val="8"/>
      <color rgb="FF000000"/>
      <name val="Tahoma"/>
      <family val="2"/>
    </font>
    <font>
      <sz val="11"/>
      <color theme="2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" fillId="0" borderId="0" xfId="0" applyFont="1"/>
    <xf numFmtId="165" fontId="0" fillId="0" borderId="0" xfId="1" applyNumberFormat="1" applyFont="1"/>
    <xf numFmtId="0" fontId="6" fillId="3" borderId="2" xfId="0" applyFont="1" applyFill="1" applyBorder="1" applyAlignment="1">
      <alignment horizontal="right" vertical="center" wrapText="1" indent="1"/>
    </xf>
    <xf numFmtId="0" fontId="5" fillId="0" borderId="1" xfId="0" applyFont="1" applyBorder="1" applyAlignment="1">
      <alignment horizontal="left" vertical="center" wrapText="1" indent="1"/>
    </xf>
    <xf numFmtId="8" fontId="5" fillId="0" borderId="2" xfId="0" applyNumberFormat="1" applyFont="1" applyBorder="1" applyAlignment="1" applyProtection="1">
      <alignment horizontal="right" vertical="center" wrapText="1" indent="1"/>
      <protection locked="0"/>
    </xf>
    <xf numFmtId="8" fontId="6" fillId="4" borderId="2" xfId="0" applyNumberFormat="1" applyFont="1" applyFill="1" applyBorder="1" applyAlignment="1">
      <alignment horizontal="right" vertical="center" wrapText="1" indent="1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>
      <alignment horizontal="justify" vertical="center" wrapText="1"/>
    </xf>
    <xf numFmtId="8" fontId="6" fillId="2" borderId="2" xfId="0" applyNumberFormat="1" applyFont="1" applyFill="1" applyBorder="1" applyAlignment="1">
      <alignment horizontal="right" vertical="center" wrapText="1" indent="1"/>
    </xf>
    <xf numFmtId="0" fontId="6" fillId="0" borderId="1" xfId="0" applyFont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8" fontId="5" fillId="0" borderId="2" xfId="0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2"/>
      <protection locked="0"/>
    </xf>
    <xf numFmtId="0" fontId="5" fillId="0" borderId="1" xfId="0" applyFont="1" applyBorder="1" applyAlignment="1">
      <alignment horizontal="left" vertical="center" wrapText="1" indent="2"/>
    </xf>
    <xf numFmtId="0" fontId="6" fillId="4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right" vertical="center" wrapText="1" indent="1"/>
    </xf>
    <xf numFmtId="0" fontId="6" fillId="0" borderId="3" xfId="0" applyFont="1" applyBorder="1" applyAlignment="1">
      <alignment horizontal="left" vertical="center" wrapText="1" indent="1"/>
    </xf>
    <xf numFmtId="8" fontId="5" fillId="0" borderId="4" xfId="0" applyNumberFormat="1" applyFont="1" applyBorder="1" applyAlignment="1" applyProtection="1">
      <alignment horizontal="right" vertical="center" wrapText="1" indent="1"/>
      <protection locked="0"/>
    </xf>
    <xf numFmtId="0" fontId="11" fillId="0" borderId="5" xfId="0" applyFont="1" applyBorder="1" applyAlignment="1">
      <alignment horizontal="left" vertical="center" wrapText="1" indent="1"/>
    </xf>
    <xf numFmtId="0" fontId="0" fillId="0" borderId="6" xfId="0" applyBorder="1"/>
    <xf numFmtId="0" fontId="6" fillId="3" borderId="2" xfId="0" applyFont="1" applyFill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0" fillId="0" borderId="7" xfId="0" applyBorder="1"/>
    <xf numFmtId="8" fontId="5" fillId="0" borderId="2" xfId="0" applyNumberFormat="1" applyFont="1" applyBorder="1" applyAlignment="1" applyProtection="1">
      <alignment horizontal="right" vertical="center" wrapText="1" indent="1"/>
    </xf>
    <xf numFmtId="8" fontId="13" fillId="0" borderId="2" xfId="0" applyNumberFormat="1" applyFont="1" applyBorder="1" applyAlignment="1" applyProtection="1">
      <alignment horizontal="right" vertical="center" wrapText="1" indent="1"/>
      <protection locked="0"/>
    </xf>
    <xf numFmtId="164" fontId="0" fillId="0" borderId="0" xfId="0" applyNumberFormat="1" applyProtection="1">
      <protection locked="0"/>
    </xf>
    <xf numFmtId="0" fontId="9" fillId="0" borderId="5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</cellXfs>
  <cellStyles count="2">
    <cellStyle name="Normal" xfId="0" builtinId="0"/>
    <cellStyle name="Porcentaje" xfId="1" builtinId="5"/>
  </cellStyles>
  <dxfs count="9"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4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0</xdr:col>
      <xdr:colOff>934212</xdr:colOff>
      <xdr:row>1</xdr:row>
      <xdr:rowOff>189738</xdr:rowOff>
    </xdr:to>
    <xdr:pic>
      <xdr:nvPicPr>
        <xdr:cNvPr id="2" name="Imatge 1" descr="caixaesquerra 1 tin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66675"/>
          <a:ext cx="896112" cy="36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1114427</xdr:colOff>
      <xdr:row>0</xdr:row>
      <xdr:rowOff>66675</xdr:rowOff>
    </xdr:from>
    <xdr:to>
      <xdr:col>0</xdr:col>
      <xdr:colOff>2005969</xdr:colOff>
      <xdr:row>1</xdr:row>
      <xdr:rowOff>345370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4427" y="66675"/>
          <a:ext cx="891542" cy="51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175260</xdr:rowOff>
        </xdr:from>
        <xdr:to>
          <xdr:col>9</xdr:col>
          <xdr:colOff>99060</xdr:colOff>
          <xdr:row>42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topLeftCell="A76" zoomScaleNormal="100" workbookViewId="0">
      <selection activeCell="A34" sqref="A34"/>
    </sheetView>
  </sheetViews>
  <sheetFormatPr baseColWidth="10" defaultColWidth="8.88671875" defaultRowHeight="14.4" x14ac:dyDescent="0.3"/>
  <cols>
    <col min="1" max="1" width="81.88671875" customWidth="1"/>
    <col min="2" max="2" width="15" bestFit="1" customWidth="1"/>
    <col min="3" max="3" width="4" customWidth="1"/>
  </cols>
  <sheetData>
    <row r="1" spans="1:5" ht="18.75" customHeight="1" x14ac:dyDescent="0.25">
      <c r="B1" s="4" t="s">
        <v>46</v>
      </c>
    </row>
    <row r="2" spans="1:5" ht="45" customHeight="1" x14ac:dyDescent="0.25">
      <c r="A2" s="5"/>
      <c r="B2" s="6"/>
    </row>
    <row r="3" spans="1:5" x14ac:dyDescent="0.3">
      <c r="A3" s="1" t="s">
        <v>51</v>
      </c>
    </row>
    <row r="4" spans="1:5" ht="38.25" customHeight="1" x14ac:dyDescent="0.3">
      <c r="A4" s="1" t="s">
        <v>52</v>
      </c>
    </row>
    <row r="5" spans="1:5" ht="15" x14ac:dyDescent="0.25">
      <c r="A5" s="21" t="s">
        <v>0</v>
      </c>
      <c r="B5" s="10" t="s">
        <v>1</v>
      </c>
    </row>
    <row r="6" spans="1:5" x14ac:dyDescent="0.3">
      <c r="A6" s="25" t="s">
        <v>2</v>
      </c>
      <c r="B6" s="12">
        <v>0</v>
      </c>
    </row>
    <row r="7" spans="1:5" x14ac:dyDescent="0.3">
      <c r="A7" s="25" t="s">
        <v>3</v>
      </c>
      <c r="B7" s="12">
        <v>0</v>
      </c>
    </row>
    <row r="8" spans="1:5" x14ac:dyDescent="0.3">
      <c r="A8" s="25" t="s">
        <v>4</v>
      </c>
      <c r="B8" s="12">
        <v>0</v>
      </c>
    </row>
    <row r="9" spans="1:5" x14ac:dyDescent="0.3">
      <c r="A9" s="25" t="s">
        <v>5</v>
      </c>
      <c r="B9" s="12">
        <v>0</v>
      </c>
    </row>
    <row r="10" spans="1:5" x14ac:dyDescent="0.3">
      <c r="A10" s="25" t="s">
        <v>6</v>
      </c>
      <c r="B10" s="12">
        <v>0</v>
      </c>
    </row>
    <row r="11" spans="1:5" x14ac:dyDescent="0.3">
      <c r="A11" s="26" t="s">
        <v>7</v>
      </c>
      <c r="B11" s="13">
        <f>SUM(B6:B10)</f>
        <v>0</v>
      </c>
      <c r="E11" s="9"/>
    </row>
    <row r="12" spans="1:5" ht="15" x14ac:dyDescent="0.25">
      <c r="A12" s="3"/>
    </row>
    <row r="13" spans="1:5" ht="15" x14ac:dyDescent="0.25">
      <c r="A13" s="21" t="s">
        <v>8</v>
      </c>
      <c r="B13" s="10"/>
    </row>
    <row r="14" spans="1:5" x14ac:dyDescent="0.3">
      <c r="A14" s="24" t="s">
        <v>48</v>
      </c>
      <c r="B14" s="12">
        <v>0</v>
      </c>
    </row>
    <row r="15" spans="1:5" x14ac:dyDescent="0.3">
      <c r="A15" s="24" t="s">
        <v>48</v>
      </c>
      <c r="B15" s="12">
        <v>0</v>
      </c>
    </row>
    <row r="16" spans="1:5" x14ac:dyDescent="0.3">
      <c r="A16" s="24" t="s">
        <v>48</v>
      </c>
      <c r="B16" s="12">
        <v>0</v>
      </c>
    </row>
    <row r="17" spans="1:5" x14ac:dyDescent="0.3">
      <c r="A17" s="23" t="s">
        <v>9</v>
      </c>
      <c r="B17" s="16">
        <f>SUM(B14:B16)</f>
        <v>0</v>
      </c>
    </row>
    <row r="18" spans="1:5" ht="15" x14ac:dyDescent="0.25">
      <c r="A18" s="3"/>
    </row>
    <row r="19" spans="1:5" ht="15" x14ac:dyDescent="0.25">
      <c r="A19" s="21" t="s">
        <v>10</v>
      </c>
      <c r="B19" s="18"/>
    </row>
    <row r="20" spans="1:5" x14ac:dyDescent="0.3">
      <c r="A20" s="20" t="s">
        <v>11</v>
      </c>
      <c r="B20" s="12">
        <v>0</v>
      </c>
      <c r="D20" s="8" t="str">
        <f>IF(B20&gt;0,IF(B20/B39&gt;0.5,"Alerta! No es pot sol·licitar un import superior al 50% del pressupost",""),"")</f>
        <v/>
      </c>
      <c r="E20" s="9"/>
    </row>
    <row r="21" spans="1:5" x14ac:dyDescent="0.3">
      <c r="A21" s="25" t="s">
        <v>12</v>
      </c>
      <c r="B21" s="12">
        <v>0</v>
      </c>
    </row>
    <row r="22" spans="1:5" x14ac:dyDescent="0.3">
      <c r="A22" s="25" t="s">
        <v>13</v>
      </c>
      <c r="B22" s="12">
        <v>0</v>
      </c>
    </row>
    <row r="23" spans="1:5" x14ac:dyDescent="0.3">
      <c r="A23" s="24" t="s">
        <v>48</v>
      </c>
      <c r="B23" s="12">
        <v>0</v>
      </c>
    </row>
    <row r="24" spans="1:5" x14ac:dyDescent="0.3">
      <c r="A24" s="23" t="s">
        <v>14</v>
      </c>
      <c r="B24" s="16">
        <f>SUM(B20:B23)</f>
        <v>0</v>
      </c>
    </row>
    <row r="25" spans="1:5" ht="15" x14ac:dyDescent="0.25">
      <c r="A25" s="3"/>
    </row>
    <row r="26" spans="1:5" x14ac:dyDescent="0.3">
      <c r="A26" s="21" t="s">
        <v>50</v>
      </c>
      <c r="B26" s="18"/>
    </row>
    <row r="27" spans="1:5" x14ac:dyDescent="0.3">
      <c r="A27" s="22" t="s">
        <v>0</v>
      </c>
      <c r="B27" s="19">
        <f>+B11</f>
        <v>0</v>
      </c>
    </row>
    <row r="28" spans="1:5" x14ac:dyDescent="0.3">
      <c r="A28" s="22" t="s">
        <v>8</v>
      </c>
      <c r="B28" s="19">
        <f>+B17</f>
        <v>0</v>
      </c>
    </row>
    <row r="29" spans="1:5" x14ac:dyDescent="0.3">
      <c r="A29" s="22" t="s">
        <v>10</v>
      </c>
      <c r="B29" s="19">
        <f>+B24</f>
        <v>0</v>
      </c>
    </row>
    <row r="30" spans="1:5" x14ac:dyDescent="0.3">
      <c r="A30" s="23" t="s">
        <v>15</v>
      </c>
      <c r="B30" s="16">
        <f>SUM(B27:B29)</f>
        <v>0</v>
      </c>
    </row>
    <row r="31" spans="1:5" ht="15" x14ac:dyDescent="0.25">
      <c r="A31" s="3"/>
    </row>
    <row r="32" spans="1:5" x14ac:dyDescent="0.3">
      <c r="A32" s="40" t="s">
        <v>16</v>
      </c>
      <c r="B32" s="41"/>
    </row>
    <row r="33" spans="1:5" x14ac:dyDescent="0.3">
      <c r="A33" s="14" t="s">
        <v>48</v>
      </c>
      <c r="B33" s="12">
        <v>0</v>
      </c>
      <c r="E33" s="9"/>
    </row>
    <row r="34" spans="1:5" x14ac:dyDescent="0.3">
      <c r="A34" s="14" t="s">
        <v>48</v>
      </c>
      <c r="B34" s="12">
        <v>0</v>
      </c>
    </row>
    <row r="35" spans="1:5" x14ac:dyDescent="0.3">
      <c r="A35" s="14" t="s">
        <v>48</v>
      </c>
      <c r="B35" s="12">
        <v>0</v>
      </c>
    </row>
    <row r="36" spans="1:5" x14ac:dyDescent="0.3">
      <c r="A36" s="15" t="s">
        <v>17</v>
      </c>
      <c r="B36" s="16">
        <f>SUM(B33:B35)</f>
        <v>0</v>
      </c>
      <c r="D36" s="8" t="str">
        <f>IF(B36&gt;0,IF(B36/B39&gt;0.3,"Alerta! Les aportacions en espècie no poden superar el 30% del pressupost",""),"")</f>
        <v/>
      </c>
    </row>
    <row r="37" spans="1:5" x14ac:dyDescent="0.3">
      <c r="A37" s="3"/>
    </row>
    <row r="38" spans="1:5" x14ac:dyDescent="0.3">
      <c r="A38" s="40" t="s">
        <v>18</v>
      </c>
      <c r="B38" s="41"/>
    </row>
    <row r="39" spans="1:5" x14ac:dyDescent="0.3">
      <c r="A39" s="27" t="s">
        <v>19</v>
      </c>
      <c r="B39" s="16">
        <f>SUM(B30,B36)</f>
        <v>0</v>
      </c>
      <c r="D39" s="8" t="str">
        <f>IF(B39&lt;&gt;B86,"Alerta! No coincideix el pressupost d'ingressos i de despeses","")</f>
        <v/>
      </c>
    </row>
    <row r="41" spans="1:5" x14ac:dyDescent="0.3">
      <c r="A41" s="1" t="s">
        <v>53</v>
      </c>
    </row>
    <row r="42" spans="1:5" ht="25.5" customHeight="1" x14ac:dyDescent="0.3">
      <c r="A42" s="7" t="s">
        <v>47</v>
      </c>
      <c r="B42" s="38" t="b">
        <v>0</v>
      </c>
    </row>
    <row r="43" spans="1:5" x14ac:dyDescent="0.3">
      <c r="A43" s="21" t="s">
        <v>20</v>
      </c>
      <c r="B43" s="10" t="s">
        <v>21</v>
      </c>
    </row>
    <row r="44" spans="1:5" ht="29.25" customHeight="1" x14ac:dyDescent="0.3">
      <c r="A44" s="42" t="s">
        <v>22</v>
      </c>
      <c r="B44" s="43"/>
    </row>
    <row r="45" spans="1:5" x14ac:dyDescent="0.3">
      <c r="A45" s="20" t="s">
        <v>23</v>
      </c>
      <c r="B45" s="12">
        <v>0</v>
      </c>
    </row>
    <row r="46" spans="1:5" x14ac:dyDescent="0.3">
      <c r="A46" s="20" t="s">
        <v>24</v>
      </c>
      <c r="B46" s="12"/>
    </row>
    <row r="47" spans="1:5" x14ac:dyDescent="0.3">
      <c r="A47" s="20" t="s">
        <v>25</v>
      </c>
      <c r="B47" s="12">
        <v>0</v>
      </c>
    </row>
    <row r="48" spans="1:5" x14ac:dyDescent="0.3">
      <c r="A48" s="20" t="s">
        <v>26</v>
      </c>
      <c r="B48" s="12">
        <v>0</v>
      </c>
    </row>
    <row r="49" spans="1:4" x14ac:dyDescent="0.3">
      <c r="A49" s="20" t="s">
        <v>27</v>
      </c>
      <c r="B49" s="12">
        <v>0</v>
      </c>
    </row>
    <row r="50" spans="1:4" x14ac:dyDescent="0.3">
      <c r="A50" s="20" t="s">
        <v>28</v>
      </c>
      <c r="B50" s="12">
        <v>0</v>
      </c>
    </row>
    <row r="51" spans="1:4" x14ac:dyDescent="0.3">
      <c r="A51" s="14" t="s">
        <v>48</v>
      </c>
      <c r="B51" s="12">
        <v>0</v>
      </c>
    </row>
    <row r="52" spans="1:4" x14ac:dyDescent="0.3">
      <c r="A52" s="28" t="str">
        <f>IF(B42=TRUE,"Total despeses de funcionament (MÀXIM 25% DEL PRESSUPOST)","Total despeses de funcionament (MÀXIM 10% DEL PRESSUPOST)")</f>
        <v>Total despeses de funcionament (MÀXIM 10% DEL PRESSUPOST)</v>
      </c>
      <c r="B52" s="16">
        <f>SUM(B45:B51)</f>
        <v>0</v>
      </c>
      <c r="D52" s="8" t="str">
        <f>IF(B52&gt;0,IF(AND(B42=TRUE,B52/B76&gt;0.25),"Alerta! Heu sobrepassat el límit del 25% del pressupost", IF(AND(B42=FALSE,B52/B76&gt;0.1),"Alerta! Heu sobrepassat el límit del 10% del pressupost","Correcte")),"")</f>
        <v/>
      </c>
    </row>
    <row r="53" spans="1:4" x14ac:dyDescent="0.3">
      <c r="A53" s="3"/>
    </row>
    <row r="54" spans="1:4" x14ac:dyDescent="0.3">
      <c r="A54" s="21" t="s">
        <v>29</v>
      </c>
      <c r="B54" s="10"/>
    </row>
    <row r="55" spans="1:4" x14ac:dyDescent="0.3">
      <c r="A55" s="29" t="s">
        <v>30</v>
      </c>
      <c r="B55" s="30">
        <v>0</v>
      </c>
    </row>
    <row r="56" spans="1:4" x14ac:dyDescent="0.3">
      <c r="A56" s="31" t="s">
        <v>31</v>
      </c>
      <c r="B56" s="32"/>
    </row>
    <row r="57" spans="1:4" x14ac:dyDescent="0.3">
      <c r="A57" s="29" t="s">
        <v>32</v>
      </c>
      <c r="B57" s="30">
        <v>0</v>
      </c>
    </row>
    <row r="58" spans="1:4" x14ac:dyDescent="0.3">
      <c r="A58" s="31" t="s">
        <v>33</v>
      </c>
      <c r="B58" s="32"/>
    </row>
    <row r="59" spans="1:4" x14ac:dyDescent="0.3">
      <c r="A59" s="29" t="s">
        <v>34</v>
      </c>
      <c r="B59" s="30">
        <v>0</v>
      </c>
    </row>
    <row r="60" spans="1:4" x14ac:dyDescent="0.3">
      <c r="A60" s="31" t="s">
        <v>35</v>
      </c>
      <c r="B60" s="32"/>
    </row>
    <row r="61" spans="1:4" x14ac:dyDescent="0.3">
      <c r="A61" s="20" t="s">
        <v>36</v>
      </c>
      <c r="B61" s="12">
        <v>0</v>
      </c>
    </row>
    <row r="62" spans="1:4" x14ac:dyDescent="0.3">
      <c r="A62" s="20" t="s">
        <v>37</v>
      </c>
      <c r="B62" s="12">
        <v>0</v>
      </c>
    </row>
    <row r="63" spans="1:4" x14ac:dyDescent="0.3">
      <c r="A63" s="11" t="s">
        <v>38</v>
      </c>
      <c r="B63" s="12">
        <v>0</v>
      </c>
    </row>
    <row r="64" spans="1:4" x14ac:dyDescent="0.3">
      <c r="A64" s="29" t="s">
        <v>54</v>
      </c>
      <c r="B64" s="30">
        <v>0</v>
      </c>
      <c r="D64" s="8" t="str">
        <f>IF(B64&gt;0,IF(B64/B76&gt;0.2,"Alerta! Heu sobrepassat el límit del 20% del pressupost",""),"")</f>
        <v/>
      </c>
    </row>
    <row r="65" spans="1:4" x14ac:dyDescent="0.3">
      <c r="A65" s="39" t="s">
        <v>55</v>
      </c>
      <c r="B65" s="32"/>
    </row>
    <row r="66" spans="1:4" ht="6.75" customHeight="1" x14ac:dyDescent="0.3">
      <c r="A66" s="34"/>
      <c r="B66" s="35"/>
    </row>
    <row r="67" spans="1:4" x14ac:dyDescent="0.3">
      <c r="A67" s="20" t="s">
        <v>39</v>
      </c>
      <c r="B67" s="36">
        <f>SUM(B68:B70)</f>
        <v>0</v>
      </c>
      <c r="D67" s="8" t="str">
        <f>IF(B67&gt;0,IF(B67/B76&gt;0.1,"Alerta! Heu sobrepassat el límit del 10% del pressupost",""),"")</f>
        <v/>
      </c>
    </row>
    <row r="68" spans="1:4" x14ac:dyDescent="0.3">
      <c r="A68" s="14" t="s">
        <v>48</v>
      </c>
      <c r="B68" s="37">
        <v>0</v>
      </c>
      <c r="D68" s="8"/>
    </row>
    <row r="69" spans="1:4" x14ac:dyDescent="0.3">
      <c r="A69" s="14" t="s">
        <v>48</v>
      </c>
      <c r="B69" s="37">
        <v>0</v>
      </c>
    </row>
    <row r="70" spans="1:4" x14ac:dyDescent="0.3">
      <c r="A70" s="14" t="s">
        <v>48</v>
      </c>
      <c r="B70" s="37">
        <v>0</v>
      </c>
    </row>
    <row r="71" spans="1:4" x14ac:dyDescent="0.3">
      <c r="A71" s="15" t="s">
        <v>40</v>
      </c>
      <c r="B71" s="16">
        <f>SUM(B55:B67)</f>
        <v>0</v>
      </c>
    </row>
    <row r="72" spans="1:4" x14ac:dyDescent="0.3">
      <c r="A72" s="3"/>
    </row>
    <row r="73" spans="1:4" x14ac:dyDescent="0.3">
      <c r="A73" s="21" t="s">
        <v>41</v>
      </c>
      <c r="B73" s="33"/>
    </row>
    <row r="74" spans="1:4" x14ac:dyDescent="0.3">
      <c r="A74" s="17" t="s">
        <v>20</v>
      </c>
      <c r="B74" s="19">
        <f>+B52</f>
        <v>0</v>
      </c>
    </row>
    <row r="75" spans="1:4" x14ac:dyDescent="0.3">
      <c r="A75" s="17" t="s">
        <v>29</v>
      </c>
      <c r="B75" s="19">
        <f>+B71</f>
        <v>0</v>
      </c>
    </row>
    <row r="76" spans="1:4" x14ac:dyDescent="0.3">
      <c r="A76" s="15" t="s">
        <v>42</v>
      </c>
      <c r="B76" s="16">
        <f>SUM(B74:B75)</f>
        <v>0</v>
      </c>
    </row>
    <row r="77" spans="1:4" x14ac:dyDescent="0.3">
      <c r="A77" s="3"/>
    </row>
    <row r="78" spans="1:4" x14ac:dyDescent="0.3">
      <c r="A78" s="21" t="s">
        <v>43</v>
      </c>
      <c r="B78" s="33"/>
    </row>
    <row r="79" spans="1:4" x14ac:dyDescent="0.3">
      <c r="A79" s="14" t="s">
        <v>48</v>
      </c>
      <c r="B79" s="12">
        <v>0</v>
      </c>
    </row>
    <row r="80" spans="1:4" x14ac:dyDescent="0.3">
      <c r="A80" s="14" t="s">
        <v>48</v>
      </c>
      <c r="B80" s="12">
        <v>0</v>
      </c>
    </row>
    <row r="81" spans="1:4" x14ac:dyDescent="0.3">
      <c r="A81" s="15" t="s">
        <v>49</v>
      </c>
      <c r="B81" s="16">
        <f>SUM(B79:B80)</f>
        <v>0</v>
      </c>
      <c r="D81" s="8" t="str">
        <f>IF(B81&lt;&gt;B36,"Alerta! No coincideix el que s'ha posat en concepte d'ingrés en espècie amb l'import de les despeses que hi estan associades","")</f>
        <v/>
      </c>
    </row>
    <row r="82" spans="1:4" x14ac:dyDescent="0.3">
      <c r="A82" s="3"/>
    </row>
    <row r="83" spans="1:4" x14ac:dyDescent="0.3">
      <c r="A83" s="21" t="s">
        <v>18</v>
      </c>
      <c r="B83" s="33"/>
    </row>
    <row r="84" spans="1:4" x14ac:dyDescent="0.3">
      <c r="A84" s="11" t="s">
        <v>42</v>
      </c>
      <c r="B84" s="19">
        <f>+B76</f>
        <v>0</v>
      </c>
    </row>
    <row r="85" spans="1:4" x14ac:dyDescent="0.3">
      <c r="A85" s="11" t="s">
        <v>44</v>
      </c>
      <c r="B85" s="19">
        <f>+B81</f>
        <v>0</v>
      </c>
    </row>
    <row r="86" spans="1:4" x14ac:dyDescent="0.3">
      <c r="A86" s="23" t="s">
        <v>45</v>
      </c>
      <c r="B86" s="16">
        <f>SUM(B84:B85)</f>
        <v>0</v>
      </c>
      <c r="D86" s="8" t="str">
        <f>IF(B39&lt;&gt;B86,"Alerta! No coincideix el pressupost d'ingressos i de despeses","")</f>
        <v/>
      </c>
    </row>
    <row r="87" spans="1:4" x14ac:dyDescent="0.3">
      <c r="A87" s="2"/>
    </row>
  </sheetData>
  <sheetProtection sheet="1" objects="1" scenarios="1" insertRows="0" selectLockedCells="1"/>
  <mergeCells count="3">
    <mergeCell ref="A32:B32"/>
    <mergeCell ref="A38:B38"/>
    <mergeCell ref="A44:B44"/>
  </mergeCells>
  <conditionalFormatting sqref="B67">
    <cfRule type="expression" dxfId="8" priority="16">
      <formula>$B$67/$B$76&gt;0.1</formula>
    </cfRule>
  </conditionalFormatting>
  <conditionalFormatting sqref="B52">
    <cfRule type="expression" dxfId="7" priority="11">
      <formula>OR(AND($B$42=TRUE,$B$52/$B$76&gt;0.25),AND($B$42=FALSE,$B$52/$B$76&gt;0.1))</formula>
    </cfRule>
  </conditionalFormatting>
  <conditionalFormatting sqref="D52">
    <cfRule type="cellIs" dxfId="6" priority="10" operator="equal">
      <formula>"Correcte"</formula>
    </cfRule>
  </conditionalFormatting>
  <conditionalFormatting sqref="D64">
    <cfRule type="cellIs" dxfId="5" priority="9" operator="equal">
      <formula>"Correcte"</formula>
    </cfRule>
  </conditionalFormatting>
  <conditionalFormatting sqref="B20">
    <cfRule type="expression" dxfId="4" priority="5">
      <formula>$B$20/$B$39&gt;0.5</formula>
    </cfRule>
  </conditionalFormatting>
  <conditionalFormatting sqref="B39 B86">
    <cfRule type="expression" dxfId="3" priority="4">
      <formula>$B$39&lt;&gt;$B$86</formula>
    </cfRule>
  </conditionalFormatting>
  <conditionalFormatting sqref="B36">
    <cfRule type="expression" dxfId="2" priority="3">
      <formula>$B$36/$B$39&gt;0.3</formula>
    </cfRule>
  </conditionalFormatting>
  <conditionalFormatting sqref="B81">
    <cfRule type="expression" dxfId="1" priority="2">
      <formula>$B$81&lt;&gt;$B$36</formula>
    </cfRule>
  </conditionalFormatting>
  <conditionalFormatting sqref="D67:D68">
    <cfRule type="cellIs" dxfId="0" priority="1" operator="equal">
      <formula>"Correcte"</formula>
    </cfRule>
  </conditionalFormatting>
  <printOptions horizontalCentered="1"/>
  <pageMargins left="0.23622047244094491" right="0.23622047244094491" top="0.31496062992125984" bottom="0.27559055118110237" header="0.31496062992125984" footer="0.31496062992125984"/>
  <pageSetup paperSize="9" fitToHeight="0" orientation="portrait" r:id="rId1"/>
  <rowBreaks count="1" manualBreakCount="1">
    <brk id="40" max="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175260</xdr:rowOff>
                  </from>
                  <to>
                    <xdr:col>9</xdr:col>
                    <xdr:colOff>99060</xdr:colOff>
                    <xdr:row>42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Full1</vt:lpstr>
      <vt:lpstr>Full2</vt:lpstr>
      <vt:lpstr>Full3</vt:lpstr>
      <vt:lpstr>Full1!Área_de_impresión</vt:lpstr>
      <vt:lpstr>Full1!Text27</vt:lpstr>
      <vt:lpstr>Full1!Text37</vt:lpstr>
      <vt:lpstr>Full1!Text67</vt:lpstr>
      <vt:lpstr>Full1!Text69</vt:lpstr>
      <vt:lpstr>Full1!Text70</vt:lpstr>
      <vt:lpstr>Full1!Texto10</vt:lpstr>
      <vt:lpstr>Full1!Títulos_a_imprimir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Serafí Vallecillos</dc:creator>
  <cp:lastModifiedBy>Alba Camprubí</cp:lastModifiedBy>
  <cp:lastPrinted>2024-03-20T08:48:35Z</cp:lastPrinted>
  <dcterms:created xsi:type="dcterms:W3CDTF">2024-03-04T12:26:38Z</dcterms:created>
  <dcterms:modified xsi:type="dcterms:W3CDTF">2025-05-12T06:29:10Z</dcterms:modified>
</cp:coreProperties>
</file>