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Annex 1_Esports 4_2023" sheetId="1" r:id="rId1"/>
  </sheets>
  <definedNames>
    <definedName name="_xlnm.Print_Area" localSheetId="0">'Annex 1_Esports 4_2023'!$A$1:$H$486</definedName>
  </definedNames>
  <calcPr calcId="145621"/>
</workbook>
</file>

<file path=xl/calcChain.xml><?xml version="1.0" encoding="utf-8"?>
<calcChain xmlns="http://schemas.openxmlformats.org/spreadsheetml/2006/main">
  <c r="H56" i="1" l="1"/>
  <c r="H52" i="1"/>
  <c r="H53" i="1"/>
  <c r="H54" i="1"/>
  <c r="H55" i="1"/>
  <c r="H51" i="1"/>
  <c r="E68" i="1"/>
  <c r="E67" i="1"/>
  <c r="E65" i="1"/>
  <c r="F63" i="1" l="1"/>
  <c r="F40" i="1"/>
  <c r="E40" i="1" s="1"/>
  <c r="E38" i="1"/>
  <c r="E41" i="1"/>
  <c r="E26" i="1"/>
  <c r="E27" i="1"/>
  <c r="E28" i="1"/>
  <c r="E29" i="1"/>
  <c r="E30" i="1"/>
  <c r="E31" i="1"/>
  <c r="E32" i="1"/>
  <c r="E25" i="1"/>
  <c r="E22" i="1"/>
  <c r="F19" i="1" s="1"/>
  <c r="F25" i="1" l="1"/>
  <c r="F26" i="1" s="1"/>
  <c r="F24" i="1" s="1"/>
  <c r="F56" i="1" l="1"/>
  <c r="D39" i="1" s="1"/>
  <c r="E39" i="1" s="1"/>
  <c r="E56" i="1"/>
  <c r="D36" i="1" l="1"/>
  <c r="G56" i="1"/>
  <c r="E36" i="1" l="1"/>
  <c r="F36" i="1" l="1"/>
  <c r="F38" i="1" s="1"/>
  <c r="F35" i="1" s="1"/>
  <c r="F17" i="1" s="1"/>
</calcChain>
</file>

<file path=xl/sharedStrings.xml><?xml version="1.0" encoding="utf-8"?>
<sst xmlns="http://schemas.openxmlformats.org/spreadsheetml/2006/main" count="729" uniqueCount="147">
  <si>
    <t>VIABILITAT DE LA PROPOSTA</t>
  </si>
  <si>
    <t xml:space="preserve">Nom de l'entitat: </t>
  </si>
  <si>
    <t>Pressupost d'ingressos</t>
  </si>
  <si>
    <t xml:space="preserve">Pressupost de despeses </t>
  </si>
  <si>
    <t>Import sol·licitat a l'Ajuntament</t>
  </si>
  <si>
    <t>SOLVÈNCIA TÈCNICA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</si>
  <si>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</si>
  <si>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</si>
  <si>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</si>
  <si>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</si>
  <si>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</si>
  <si>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</si>
  <si>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</si>
  <si>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</si>
  <si>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</si>
  <si>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</si>
  <si>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</si>
  <si>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Total Puntuació ( A+B+C)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</si>
  <si>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</si>
  <si>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</si>
  <si>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</si>
  <si>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</si>
  <si>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</si>
  <si>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</si>
  <si>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</si>
  <si>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</si>
  <si>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</si>
  <si>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</si>
  <si>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</si>
  <si>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</si>
  <si>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</si>
  <si>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</si>
  <si>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</si>
  <si>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</si>
  <si>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</si>
  <si>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40% del pressupost</t>
  </si>
  <si>
    <t>Es sol·licita fins a un 50% del pressupost</t>
  </si>
  <si>
    <t>Llicenciat/da en CAFE</t>
  </si>
  <si>
    <t>Data final</t>
  </si>
  <si>
    <t>Data d' inici</t>
  </si>
  <si>
    <t>Nre. Tècnics amb contracte laboral (plantilla)</t>
  </si>
  <si>
    <t>Nre. Tècnics amb contractació externa</t>
  </si>
  <si>
    <t>Contractació de tècnics</t>
  </si>
  <si>
    <t>20 punts</t>
  </si>
  <si>
    <t>Nre. Esportistes amb discapacitat</t>
  </si>
  <si>
    <t>Nre. Esportistes amb llicència esportiva</t>
  </si>
  <si>
    <t>Nre. Practicants d' Esport Femení</t>
  </si>
  <si>
    <t>Total jornades de competició o trobades</t>
  </si>
  <si>
    <t>Fins a 11 anys</t>
  </si>
  <si>
    <t>De 12 a 17 anys</t>
  </si>
  <si>
    <t>M</t>
  </si>
  <si>
    <t>F</t>
  </si>
  <si>
    <t>Participants</t>
  </si>
  <si>
    <t>De 18 a 25 anys</t>
  </si>
  <si>
    <t>De 25 a 60 anys</t>
  </si>
  <si>
    <t>Total</t>
  </si>
  <si>
    <t>Telèfon de contacte</t>
  </si>
  <si>
    <t>Nombre de participants</t>
  </si>
  <si>
    <t>IMPACTE SOCIAL  I SINGULARITAT</t>
  </si>
  <si>
    <t>Total esportistes practicants</t>
  </si>
  <si>
    <t>C. IMPACTE SOCIAL I SINGULARITAT</t>
  </si>
  <si>
    <t>Modalitat esportiva o activitat</t>
  </si>
  <si>
    <t>Nre. Llicències esportives</t>
  </si>
  <si>
    <t>Nre. Participants Eport Femení</t>
  </si>
  <si>
    <t>Nre. Jornades de competició i/o trobades</t>
  </si>
  <si>
    <t>Equipament utilitzat</t>
  </si>
  <si>
    <t xml:space="preserve">Nre. Esportistes amb llicència </t>
  </si>
  <si>
    <t xml:space="preserve">C. IMPACTE SOCIAL </t>
  </si>
  <si>
    <t>Categoria. Nivell esportiu. Grup de competició</t>
  </si>
  <si>
    <t>Objectius</t>
  </si>
  <si>
    <t>GRUP O EQUIP</t>
  </si>
  <si>
    <t>Modalitats CATEGORIA MASCULINA</t>
  </si>
  <si>
    <t>Modalitats CATEGORIA FEMENINA</t>
  </si>
  <si>
    <t>Mes de 60 anys</t>
  </si>
  <si>
    <t>Nom responsable del qüestionari</t>
  </si>
  <si>
    <t>Correu electrònic</t>
  </si>
  <si>
    <t>Altres activitats o modalitats mixtes</t>
  </si>
  <si>
    <t>*Persones donades d'alta al registre dels professionals de l'esport (ROPEC o COPLEFC)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</si>
  <si>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</si>
  <si>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</si>
  <si>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</si>
  <si>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</si>
  <si>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</si>
  <si>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</si>
  <si>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>Horari / Calendari</t>
  </si>
  <si>
    <t>Fins a  10 punts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</si>
  <si>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</si>
  <si>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</si>
  <si>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</si>
  <si>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</si>
  <si>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</si>
  <si>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</si>
  <si>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</si>
  <si>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2 punts per tècnic contracte laboral; 1 punts per contracte extern</t>
  </si>
  <si>
    <t>Fins a 20 punts</t>
  </si>
  <si>
    <t>Es sol·licita fins a un 20% del pressupost</t>
  </si>
  <si>
    <t>Es sol·lcita fins a un 30% del pressupost</t>
  </si>
  <si>
    <t>15 punts</t>
  </si>
  <si>
    <t>10 punts</t>
  </si>
  <si>
    <t>5 punts</t>
  </si>
  <si>
    <t>Es sol·licita fins a un 60% del pressupost</t>
  </si>
  <si>
    <t>2'5  punts</t>
  </si>
  <si>
    <t>Es sol·licita fins a un 75% del pressupost</t>
  </si>
  <si>
    <t>1  punt</t>
  </si>
  <si>
    <t xml:space="preserve">Es sol·licita més del 75% </t>
  </si>
  <si>
    <t>D</t>
  </si>
  <si>
    <t>ALTRES MÈRITS</t>
  </si>
  <si>
    <t>Es valoraran altres mèrits que aportin un valor afegit al projecte i que el tribunal qualificador els informi de forma favorable.</t>
  </si>
  <si>
    <t>Detecció assetjament sexual</t>
  </si>
  <si>
    <t>2 punts si l'entitat disposa d'un protocol d'actuació davant de possibles casos d'AS.</t>
  </si>
  <si>
    <t>Fins  a 65 punts</t>
  </si>
  <si>
    <t>Es valorarà per mitjà del nombre de practicants de l'esport i la seva tipologia,  la programació setmanal de l'activitat i el nombre de jornades de competició i/o trobades.</t>
  </si>
  <si>
    <t>0,10 punt per jornada de competició</t>
  </si>
  <si>
    <t xml:space="preserve">0,20 punts per cada esportista practicant </t>
  </si>
  <si>
    <t xml:space="preserve">0,10 punts per cada llicència federativa, escolar o mutualització </t>
  </si>
  <si>
    <t xml:space="preserve">0,20 punts per cada practicant femenina </t>
  </si>
  <si>
    <t>1 punt per cada esportista amb algun tipus de discapacitat (Màxim 20 punts)</t>
  </si>
  <si>
    <t>ESPORTS 4/ 2022.  PROJECTES DE PROMOCIÓ ESPORTIVA</t>
  </si>
  <si>
    <t>Puntuació   D</t>
  </si>
  <si>
    <t>D. ALTRES MÈRTIS</t>
  </si>
  <si>
    <t>Data i signatura</t>
  </si>
  <si>
    <t>Màxim 10 punts</t>
  </si>
  <si>
    <t>Màxim 25 punts</t>
  </si>
  <si>
    <t>Màxim 65 punts</t>
  </si>
  <si>
    <t>Màxim 5 punts</t>
  </si>
  <si>
    <r>
      <t xml:space="preserve">ESPORTS 4 / 2023.  PROJECTES DE </t>
    </r>
    <r>
      <rPr>
        <b/>
        <u/>
        <sz val="18"/>
        <color theme="1"/>
        <rFont val="Calibri"/>
        <family val="2"/>
        <scheme val="minor"/>
      </rPr>
      <t>PROMOCIÓ ESPORTIVA</t>
    </r>
  </si>
  <si>
    <t>No Binari</t>
  </si>
  <si>
    <t>ESPORTS 4 /2023</t>
  </si>
  <si>
    <t>Nombre d'esportistes empadronats a Manresa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</si>
  <si>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</si>
  <si>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Disposa de Protocol per a la prevenció, detecció i intervenció dels maltractaments i de les violències sexuals a infants i adolescents</t>
  </si>
  <si>
    <t>B) Ús habitual de la llengua catalana</t>
  </si>
  <si>
    <t>Ús de la llengua catalana a nivell escrit</t>
  </si>
  <si>
    <t>Ús de la llengua catalana a nivell oral</t>
  </si>
  <si>
    <t>fins  a 5 punts</t>
  </si>
  <si>
    <t>b.1 Llengua escrita (caldrà adjuntar documentació)</t>
  </si>
  <si>
    <t>1,5 punts si l'entitat utilitza habitualment la llengua catalana en la comunicació interna escrita, a la web, flyers, anuncis...</t>
  </si>
  <si>
    <t>b.2 Llengua oral</t>
  </si>
  <si>
    <t>1,5 punts si l'entitat utilitza habitualment la llengua catalana en la comunicació oral</t>
  </si>
  <si>
    <t>DOCUMENTACIÓ OBLIGATÒRIA A PRESENTAR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</si>
  <si>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</si>
  <si>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</si>
  <si>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Anuncis, flyers, comunitats interns....que demostrin l'ús del català</t>
  </si>
  <si>
    <t>Nombre d'empadronats a Manresa</t>
  </si>
  <si>
    <t>Cal aportar documentació</t>
  </si>
  <si>
    <t>0,5 punts per cada empadronat a Manresa</t>
  </si>
  <si>
    <t>Ús habitual de la llengüa Catalana d'acord amb el Pla de Xoc aprovat pel Govern de la Generalitat el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</si>
</sst>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2" borderId="0" xfId="0" applyFont="1" applyFill="1" applyBorder="1"/>
    <xf numFmtId="0" fontId="1" fillId="3" borderId="1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 wrapText="1"/>
    </xf>
    <xf numFmtId="0" fontId="0" fillId="3" borderId="34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41" xfId="0" applyFont="1" applyFill="1" applyBorder="1" applyAlignment="1">
      <alignment horizontal="left" vertical="center" wrapText="1"/>
    </xf>
    <xf numFmtId="0" fontId="0" fillId="3" borderId="42" xfId="0" applyFill="1" applyBorder="1" applyAlignment="1">
      <alignment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49" xfId="0" applyFont="1" applyBorder="1" applyAlignment="1">
      <alignment vertical="center"/>
    </xf>
    <xf numFmtId="2" fontId="0" fillId="2" borderId="9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2" borderId="51" xfId="0" applyFill="1" applyBorder="1" applyAlignment="1">
      <alignment vertical="top" wrapText="1"/>
    </xf>
    <xf numFmtId="0" fontId="2" fillId="0" borderId="52" xfId="0" applyFont="1" applyBorder="1" applyAlignment="1">
      <alignment horizontal="right"/>
    </xf>
    <xf numFmtId="0" fontId="1" fillId="3" borderId="54" xfId="0" applyFont="1" applyFill="1" applyBorder="1" applyAlignment="1">
      <alignment horizontal="center"/>
    </xf>
    <xf numFmtId="0" fontId="0" fillId="2" borderId="55" xfId="0" applyFill="1" applyBorder="1" applyAlignment="1">
      <alignment vertical="top" wrapText="1"/>
    </xf>
    <xf numFmtId="0" fontId="1" fillId="3" borderId="56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 applyBorder="1"/>
    <xf numFmtId="0" fontId="0" fillId="2" borderId="6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7" fillId="3" borderId="46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top" wrapText="1"/>
    </xf>
    <xf numFmtId="0" fontId="7" fillId="3" borderId="44" xfId="0" applyFont="1" applyFill="1" applyBorder="1" applyAlignment="1">
      <alignment horizontal="center" vertical="top" wrapText="1"/>
    </xf>
    <xf numFmtId="0" fontId="7" fillId="3" borderId="45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28" xfId="0" applyFont="1" applyFill="1" applyBorder="1" applyAlignment="1" applyProtection="1">
      <alignment horizontal="left" vertical="top" wrapText="1"/>
      <protection locked="0"/>
    </xf>
    <xf numFmtId="0" fontId="8" fillId="2" borderId="4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3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5" xfId="0" applyFont="1" applyFill="1" applyBorder="1" applyAlignment="1" applyProtection="1">
      <alignment horizontal="left" vertical="top" wrapText="1"/>
      <protection locked="0"/>
    </xf>
    <xf numFmtId="0" fontId="7" fillId="3" borderId="14" xfId="0" applyFont="1" applyFill="1" applyBorder="1" applyAlignment="1" applyProtection="1">
      <alignment horizontal="center" vertical="top" wrapText="1"/>
      <protection locked="0"/>
    </xf>
    <xf numFmtId="0" fontId="7" fillId="3" borderId="28" xfId="0" applyFont="1" applyFill="1" applyBorder="1" applyAlignment="1" applyProtection="1">
      <alignment horizontal="center" vertical="top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33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locked="0"/>
    </xf>
    <xf numFmtId="0" fontId="7" fillId="3" borderId="38" xfId="0" applyFont="1" applyFill="1" applyBorder="1" applyAlignment="1" applyProtection="1">
      <alignment horizontal="center" vertical="top" wrapText="1"/>
      <protection locked="0"/>
    </xf>
    <xf numFmtId="0" fontId="7" fillId="3" borderId="39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FF1F5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6"/>
  <sheetViews>
    <sheetView tabSelected="1" view="pageBreakPreview" topLeftCell="A415" zoomScale="70" zoomScaleNormal="100" zoomScaleSheetLayoutView="70" workbookViewId="0">
      <selection activeCell="F482" sqref="F482:H486"/>
    </sheetView>
  </sheetViews>
  <sheetFormatPr baseColWidth="10" defaultRowHeight="15" x14ac:dyDescent="0.25"/>
  <cols>
    <col min="1" max="1" width="5.140625" style="1" customWidth="1"/>
    <col min="2" max="2" width="51.7109375" customWidth="1"/>
    <col min="3" max="3" width="4.7109375" customWidth="1"/>
    <col min="4" max="4" width="22.85546875" style="1" customWidth="1"/>
    <col min="5" max="5" width="8.85546875" style="1" customWidth="1"/>
    <col min="6" max="6" width="8.28515625" customWidth="1"/>
    <col min="7" max="7" width="7" customWidth="1"/>
    <col min="8" max="8" width="31.5703125" customWidth="1"/>
    <col min="9" max="9" width="6.140625" customWidth="1"/>
  </cols>
  <sheetData>
    <row r="1" spans="1:9" s="3" customFormat="1" ht="23.25" x14ac:dyDescent="0.25">
      <c r="A1" s="67"/>
      <c r="B1" s="96" t="s">
        <v>125</v>
      </c>
      <c r="C1" s="96"/>
      <c r="D1" s="67"/>
      <c r="E1" s="67"/>
      <c r="H1" s="97"/>
    </row>
    <row r="2" spans="1:9" s="3" customFormat="1" ht="12" customHeight="1" x14ac:dyDescent="0.25">
      <c r="A2" s="67"/>
      <c r="B2" s="26"/>
      <c r="C2" s="26"/>
      <c r="D2" s="67"/>
      <c r="E2" s="67"/>
    </row>
    <row r="3" spans="1:9" s="25" customFormat="1" ht="20.25" customHeight="1" x14ac:dyDescent="0.25">
      <c r="B3" s="26" t="s">
        <v>1</v>
      </c>
      <c r="C3" s="26"/>
      <c r="D3" s="92" t="s">
        <v>24</v>
      </c>
      <c r="F3" s="92" t="s">
        <v>74</v>
      </c>
    </row>
    <row r="4" spans="1:9" s="25" customFormat="1" ht="20.25" customHeight="1" x14ac:dyDescent="0.25">
      <c r="B4" s="179"/>
      <c r="C4" s="93"/>
      <c r="D4" s="179"/>
      <c r="E4" s="59"/>
      <c r="F4" s="183"/>
      <c r="G4" s="183"/>
      <c r="H4" s="183"/>
    </row>
    <row r="5" spans="1:9" s="25" customFormat="1" ht="20.100000000000001" customHeight="1" x14ac:dyDescent="0.25">
      <c r="B5" s="26" t="s">
        <v>33</v>
      </c>
      <c r="C5" s="26"/>
      <c r="D5" s="28"/>
      <c r="F5" s="92" t="s">
        <v>75</v>
      </c>
      <c r="G5" s="40"/>
    </row>
    <row r="6" spans="1:9" s="25" customFormat="1" ht="20.100000000000001" customHeight="1" x14ac:dyDescent="0.25">
      <c r="B6" s="180"/>
      <c r="C6" s="180"/>
      <c r="D6" s="180"/>
      <c r="E6" s="94"/>
      <c r="F6" s="184"/>
      <c r="G6" s="184"/>
      <c r="H6" s="184"/>
    </row>
    <row r="7" spans="1:9" s="25" customFormat="1" ht="20.100000000000001" customHeight="1" x14ac:dyDescent="0.25">
      <c r="A7" s="29"/>
      <c r="B7" s="27" t="s">
        <v>39</v>
      </c>
      <c r="C7" s="27"/>
      <c r="D7" s="27" t="s">
        <v>38</v>
      </c>
      <c r="F7" s="27" t="s">
        <v>56</v>
      </c>
    </row>
    <row r="8" spans="1:9" s="25" customFormat="1" ht="20.100000000000001" customHeight="1" x14ac:dyDescent="0.25">
      <c r="A8" s="29"/>
      <c r="B8" s="181"/>
      <c r="C8" s="62"/>
      <c r="D8" s="182"/>
      <c r="F8" s="183"/>
      <c r="G8" s="183"/>
      <c r="H8" s="183"/>
    </row>
    <row r="9" spans="1:9" s="25" customFormat="1" ht="20.100000000000001" customHeight="1" x14ac:dyDescent="0.25">
      <c r="A9" s="29"/>
      <c r="B9" s="56"/>
      <c r="C9" s="56"/>
      <c r="D9" s="17"/>
      <c r="E9" s="52"/>
      <c r="G9" s="40"/>
    </row>
    <row r="10" spans="1:9" s="25" customFormat="1" ht="20.100000000000001" customHeight="1" x14ac:dyDescent="0.25">
      <c r="A10" s="29"/>
      <c r="B10" s="26" t="s">
        <v>32</v>
      </c>
      <c r="C10" s="26"/>
      <c r="D10" s="29"/>
      <c r="E10" s="52"/>
      <c r="F10" s="55"/>
      <c r="G10" s="40"/>
    </row>
    <row r="11" spans="1:9" s="4" customFormat="1" ht="20.100000000000001" customHeight="1" x14ac:dyDescent="0.25">
      <c r="A11" s="6"/>
      <c r="B11" s="185"/>
      <c r="C11" s="186"/>
      <c r="D11" s="186"/>
      <c r="E11" s="186"/>
      <c r="F11" s="186"/>
      <c r="G11" s="186"/>
      <c r="H11" s="187"/>
      <c r="I11" s="98"/>
    </row>
    <row r="12" spans="1:9" s="4" customFormat="1" ht="20.100000000000001" customHeight="1" x14ac:dyDescent="0.25">
      <c r="A12" s="6"/>
      <c r="B12" s="188"/>
      <c r="C12" s="189"/>
      <c r="D12" s="189"/>
      <c r="E12" s="189"/>
      <c r="F12" s="189"/>
      <c r="G12" s="189"/>
      <c r="H12" s="190"/>
      <c r="I12" s="98"/>
    </row>
    <row r="13" spans="1:9" s="4" customFormat="1" ht="20.100000000000001" customHeight="1" x14ac:dyDescent="0.25">
      <c r="A13" s="6"/>
      <c r="B13" s="188"/>
      <c r="C13" s="189"/>
      <c r="D13" s="189"/>
      <c r="E13" s="189"/>
      <c r="F13" s="189"/>
      <c r="G13" s="189"/>
      <c r="H13" s="190"/>
      <c r="I13" s="98"/>
    </row>
    <row r="14" spans="1:9" s="4" customFormat="1" ht="20.100000000000001" customHeight="1" x14ac:dyDescent="0.25">
      <c r="A14" s="6"/>
      <c r="B14" s="188"/>
      <c r="C14" s="189"/>
      <c r="D14" s="189"/>
      <c r="E14" s="189"/>
      <c r="F14" s="189"/>
      <c r="G14" s="189"/>
      <c r="H14" s="190"/>
      <c r="I14" s="98"/>
    </row>
    <row r="15" spans="1:9" s="4" customFormat="1" ht="20.100000000000001" customHeight="1" x14ac:dyDescent="0.25">
      <c r="A15" s="6"/>
      <c r="B15" s="191"/>
      <c r="C15" s="192"/>
      <c r="D15" s="192"/>
      <c r="E15" s="192"/>
      <c r="F15" s="192"/>
      <c r="G15" s="192"/>
      <c r="H15" s="193"/>
      <c r="I15" s="98"/>
    </row>
    <row r="16" spans="1:9" s="4" customFormat="1" ht="12" customHeight="1" thickBot="1" x14ac:dyDescent="0.3">
      <c r="A16" s="6"/>
      <c r="B16" s="98"/>
      <c r="C16" s="98"/>
      <c r="D16" s="98"/>
      <c r="E16" s="98"/>
      <c r="G16" s="98"/>
      <c r="H16" s="98"/>
      <c r="I16" s="98"/>
    </row>
    <row r="17" spans="1:9" s="25" customFormat="1" ht="20.100000000000001" customHeight="1" thickBot="1" x14ac:dyDescent="0.3">
      <c r="A17" s="29"/>
      <c r="B17" s="92" t="s">
        <v>21</v>
      </c>
      <c r="C17" s="92"/>
      <c r="D17" s="57" t="s">
        <v>17</v>
      </c>
      <c r="E17" s="98"/>
      <c r="F17" s="99" t="e">
        <f>SUM(F19+F24+F35+#REF!)</f>
        <v>#DIV/0!</v>
      </c>
      <c r="G17" s="98"/>
      <c r="H17" s="98"/>
      <c r="I17" s="98"/>
    </row>
    <row r="18" spans="1:9" s="3" customFormat="1" ht="20.100000000000001" customHeight="1" x14ac:dyDescent="0.25">
      <c r="A18" s="67"/>
      <c r="B18" s="26"/>
      <c r="C18" s="26"/>
      <c r="D18" s="67"/>
      <c r="E18" s="52"/>
      <c r="F18" s="65" t="s">
        <v>18</v>
      </c>
      <c r="G18" s="78"/>
    </row>
    <row r="19" spans="1:9" s="3" customFormat="1" ht="20.100000000000001" customHeight="1" x14ac:dyDescent="0.25">
      <c r="A19" s="54"/>
      <c r="B19" s="27" t="s">
        <v>22</v>
      </c>
      <c r="C19" s="27"/>
      <c r="D19" s="29"/>
      <c r="E19" s="100"/>
      <c r="F19" s="123" t="e">
        <f>IF($E$22&lt;21%,20,IF($E$22&lt;31%,15,IF($E$22&lt;41%,10,IF($E$22&lt;51%,5,IF($E$22&lt;61%,2.5,IF($E$22&lt;76%,1,0))))))</f>
        <v>#DIV/0!</v>
      </c>
      <c r="G19" s="135" t="s">
        <v>122</v>
      </c>
    </row>
    <row r="20" spans="1:9" s="3" customFormat="1" ht="20.100000000000001" customHeight="1" x14ac:dyDescent="0.25">
      <c r="A20" s="29"/>
      <c r="B20" s="70" t="s">
        <v>3</v>
      </c>
      <c r="C20" s="194"/>
      <c r="D20" s="195"/>
      <c r="E20" s="100"/>
      <c r="F20" s="17"/>
      <c r="G20" s="78"/>
    </row>
    <row r="21" spans="1:9" s="3" customFormat="1" ht="20.100000000000001" customHeight="1" x14ac:dyDescent="0.25">
      <c r="A21" s="29"/>
      <c r="B21" s="72" t="s">
        <v>2</v>
      </c>
      <c r="C21" s="196"/>
      <c r="D21" s="197"/>
      <c r="E21" s="100"/>
      <c r="F21" s="17"/>
      <c r="G21" s="78"/>
    </row>
    <row r="22" spans="1:9" s="3" customFormat="1" ht="20.100000000000001" customHeight="1" x14ac:dyDescent="0.25">
      <c r="A22" s="29"/>
      <c r="B22" s="89" t="s">
        <v>4</v>
      </c>
      <c r="C22" s="198"/>
      <c r="D22" s="199"/>
      <c r="E22" s="102" t="e">
        <f>C22/C20</f>
        <v>#DIV/0!</v>
      </c>
      <c r="G22" s="103"/>
    </row>
    <row r="23" spans="1:9" s="3" customFormat="1" ht="20.100000000000001" customHeight="1" x14ac:dyDescent="0.25">
      <c r="A23" s="29"/>
      <c r="B23" s="32"/>
      <c r="C23" s="32"/>
      <c r="D23" s="104"/>
      <c r="E23" s="105"/>
      <c r="F23" s="65" t="s">
        <v>19</v>
      </c>
      <c r="G23" s="103"/>
    </row>
    <row r="24" spans="1:9" s="3" customFormat="1" ht="20.100000000000001" customHeight="1" x14ac:dyDescent="0.25">
      <c r="A24" s="54"/>
      <c r="B24" s="27" t="s">
        <v>23</v>
      </c>
      <c r="C24" s="56"/>
      <c r="D24" s="29"/>
      <c r="E24" s="52"/>
      <c r="F24" s="101">
        <f>F26</f>
        <v>0</v>
      </c>
      <c r="G24" s="135" t="s">
        <v>121</v>
      </c>
    </row>
    <row r="25" spans="1:9" s="3" customFormat="1" ht="20.100000000000001" customHeight="1" thickBot="1" x14ac:dyDescent="0.3">
      <c r="A25" s="54"/>
      <c r="B25" s="70" t="s">
        <v>78</v>
      </c>
      <c r="C25" s="68">
        <v>1</v>
      </c>
      <c r="D25" s="200"/>
      <c r="E25" s="69">
        <f>C25*D25</f>
        <v>0</v>
      </c>
      <c r="F25" s="120">
        <f>E25+E26+E27+E28+E29+E30+E31+E32</f>
        <v>0</v>
      </c>
      <c r="G25" s="61"/>
    </row>
    <row r="26" spans="1:9" s="3" customFormat="1" ht="20.100000000000001" customHeight="1" thickTop="1" thickBot="1" x14ac:dyDescent="0.3">
      <c r="A26" s="67"/>
      <c r="B26" s="71" t="s">
        <v>79</v>
      </c>
      <c r="C26" s="68">
        <v>0.5</v>
      </c>
      <c r="D26" s="201"/>
      <c r="E26" s="69">
        <f t="shared" ref="E26:E32" si="0">C26*D26</f>
        <v>0</v>
      </c>
      <c r="F26" s="121">
        <f>IF(F25&gt;10,10,F25)</f>
        <v>0</v>
      </c>
      <c r="G26" s="61"/>
    </row>
    <row r="27" spans="1:9" s="3" customFormat="1" ht="20.100000000000001" customHeight="1" thickTop="1" x14ac:dyDescent="0.25">
      <c r="A27" s="67"/>
      <c r="B27" s="71" t="s">
        <v>80</v>
      </c>
      <c r="C27" s="122">
        <v>0.25</v>
      </c>
      <c r="D27" s="201"/>
      <c r="E27" s="69">
        <f t="shared" si="0"/>
        <v>0</v>
      </c>
      <c r="G27" s="61"/>
    </row>
    <row r="28" spans="1:9" s="3" customFormat="1" ht="20.100000000000001" customHeight="1" x14ac:dyDescent="0.25">
      <c r="A28" s="54"/>
      <c r="B28" s="71" t="s">
        <v>81</v>
      </c>
      <c r="C28" s="68">
        <v>1</v>
      </c>
      <c r="D28" s="201"/>
      <c r="E28" s="69">
        <f t="shared" si="0"/>
        <v>0</v>
      </c>
      <c r="G28" s="61"/>
    </row>
    <row r="29" spans="1:9" s="3" customFormat="1" ht="20.100000000000001" customHeight="1" x14ac:dyDescent="0.25">
      <c r="A29" s="54"/>
      <c r="B29" s="71" t="s">
        <v>82</v>
      </c>
      <c r="C29" s="68">
        <v>0.5</v>
      </c>
      <c r="D29" s="201"/>
      <c r="E29" s="69">
        <f t="shared" si="0"/>
        <v>0</v>
      </c>
      <c r="G29" s="61"/>
    </row>
    <row r="30" spans="1:9" s="3" customFormat="1" ht="20.100000000000001" customHeight="1" x14ac:dyDescent="0.25">
      <c r="A30" s="54"/>
      <c r="B30" s="71" t="s">
        <v>83</v>
      </c>
      <c r="C30" s="122">
        <v>0.25</v>
      </c>
      <c r="D30" s="201"/>
      <c r="E30" s="69">
        <f t="shared" si="0"/>
        <v>0</v>
      </c>
      <c r="G30" s="61"/>
    </row>
    <row r="31" spans="1:9" s="3" customFormat="1" ht="20.100000000000001" customHeight="1" x14ac:dyDescent="0.25">
      <c r="A31" s="54"/>
      <c r="B31" s="71" t="s">
        <v>40</v>
      </c>
      <c r="C31" s="32">
        <v>2</v>
      </c>
      <c r="D31" s="201"/>
      <c r="E31" s="69">
        <f t="shared" si="0"/>
        <v>0</v>
      </c>
      <c r="G31" s="61"/>
    </row>
    <row r="32" spans="1:9" s="3" customFormat="1" ht="20.100000000000001" customHeight="1" x14ac:dyDescent="0.25">
      <c r="A32" s="54"/>
      <c r="B32" s="71" t="s">
        <v>41</v>
      </c>
      <c r="C32" s="32">
        <v>1</v>
      </c>
      <c r="D32" s="201"/>
      <c r="E32" s="69">
        <f t="shared" si="0"/>
        <v>0</v>
      </c>
      <c r="G32" s="61"/>
    </row>
    <row r="33" spans="1:12" s="3" customFormat="1" ht="20.100000000000001" customHeight="1" x14ac:dyDescent="0.25">
      <c r="A33" s="54"/>
      <c r="B33" s="32" t="s">
        <v>77</v>
      </c>
      <c r="C33" s="32"/>
      <c r="D33" s="17"/>
      <c r="E33" s="55"/>
      <c r="F33" s="65"/>
      <c r="G33" s="61"/>
    </row>
    <row r="34" spans="1:12" s="3" customFormat="1" ht="19.5" customHeight="1" x14ac:dyDescent="0.25">
      <c r="A34" s="54"/>
      <c r="B34" s="32"/>
      <c r="C34" s="32"/>
      <c r="D34" s="17"/>
      <c r="E34" s="55"/>
      <c r="F34" s="65" t="s">
        <v>20</v>
      </c>
      <c r="G34" s="61"/>
    </row>
    <row r="35" spans="1:12" s="3" customFormat="1" ht="20.100000000000001" customHeight="1" x14ac:dyDescent="0.25">
      <c r="A35" s="54"/>
      <c r="B35" s="27" t="s">
        <v>60</v>
      </c>
      <c r="C35" s="27"/>
      <c r="D35" s="29"/>
      <c r="E35" s="100"/>
      <c r="F35" s="101">
        <f>F38</f>
        <v>0</v>
      </c>
      <c r="G35" s="135" t="s">
        <v>123</v>
      </c>
    </row>
    <row r="36" spans="1:12" s="3" customFormat="1" ht="20.100000000000001" customHeight="1" x14ac:dyDescent="0.25">
      <c r="A36" s="29"/>
      <c r="B36" s="70" t="s">
        <v>59</v>
      </c>
      <c r="C36" s="29">
        <v>0.2</v>
      </c>
      <c r="D36" s="202">
        <f>H56</f>
        <v>0</v>
      </c>
      <c r="E36" s="77">
        <f>C36*D36</f>
        <v>0</v>
      </c>
      <c r="F36" s="52">
        <f>E36+E37+E38+E39+E40+E41</f>
        <v>0</v>
      </c>
      <c r="G36" s="78"/>
    </row>
    <row r="37" spans="1:12" s="3" customFormat="1" ht="20.100000000000001" customHeight="1" thickBot="1" x14ac:dyDescent="0.3">
      <c r="A37" s="29"/>
      <c r="B37" s="71" t="s">
        <v>128</v>
      </c>
      <c r="C37" s="29">
        <v>0.5</v>
      </c>
      <c r="D37" s="203"/>
      <c r="E37" s="77"/>
      <c r="F37" s="52"/>
      <c r="G37" s="78"/>
    </row>
    <row r="38" spans="1:12" s="5" customFormat="1" ht="20.100000000000001" customHeight="1" thickTop="1" thickBot="1" x14ac:dyDescent="0.3">
      <c r="A38" s="55"/>
      <c r="B38" s="76" t="s">
        <v>45</v>
      </c>
      <c r="C38" s="55">
        <v>0.1</v>
      </c>
      <c r="D38" s="204"/>
      <c r="E38" s="77">
        <f t="shared" ref="E38:E41" si="1">C38*D38</f>
        <v>0</v>
      </c>
      <c r="F38" s="121">
        <f>IF(F36&gt;65,65,F36)</f>
        <v>0</v>
      </c>
      <c r="G38" s="81"/>
    </row>
    <row r="39" spans="1:12" s="3" customFormat="1" ht="20.100000000000001" customHeight="1" thickTop="1" thickBot="1" x14ac:dyDescent="0.3">
      <c r="A39" s="29"/>
      <c r="B39" s="71" t="s">
        <v>46</v>
      </c>
      <c r="C39" s="29">
        <v>0.2</v>
      </c>
      <c r="D39" s="205">
        <f>F56</f>
        <v>0</v>
      </c>
      <c r="E39" s="77">
        <f t="shared" si="1"/>
        <v>0</v>
      </c>
      <c r="F39" s="52"/>
      <c r="G39" s="78"/>
    </row>
    <row r="40" spans="1:12" s="3" customFormat="1" ht="20.100000000000001" customHeight="1" thickTop="1" thickBot="1" x14ac:dyDescent="0.3">
      <c r="A40" s="29"/>
      <c r="B40" s="76" t="s">
        <v>44</v>
      </c>
      <c r="C40" s="29">
        <v>1</v>
      </c>
      <c r="D40" s="206"/>
      <c r="E40" s="121">
        <f>IF(F40&gt;20,20,F40)</f>
        <v>0</v>
      </c>
      <c r="F40" s="52">
        <f>C40*D40</f>
        <v>0</v>
      </c>
      <c r="G40" s="78">
        <v>20</v>
      </c>
    </row>
    <row r="41" spans="1:12" s="3" customFormat="1" ht="20.100000000000001" customHeight="1" thickTop="1" x14ac:dyDescent="0.25">
      <c r="A41" s="29"/>
      <c r="B41" s="71" t="s">
        <v>47</v>
      </c>
      <c r="C41" s="29">
        <v>0.1</v>
      </c>
      <c r="D41" s="206"/>
      <c r="E41" s="77">
        <f t="shared" si="1"/>
        <v>0</v>
      </c>
      <c r="F41" s="52"/>
      <c r="G41" s="78"/>
    </row>
    <row r="42" spans="1:12" s="5" customFormat="1" ht="20.100000000000001" customHeight="1" x14ac:dyDescent="0.25">
      <c r="A42" s="55"/>
      <c r="D42" s="62"/>
      <c r="E42" s="52"/>
      <c r="F42" s="55"/>
      <c r="G42" s="81"/>
    </row>
    <row r="43" spans="1:12" s="33" customFormat="1" ht="20.100000000000001" customHeight="1" x14ac:dyDescent="0.25">
      <c r="A43" s="31"/>
      <c r="B43" s="66" t="s">
        <v>71</v>
      </c>
      <c r="C43" s="95"/>
      <c r="D43" s="165" t="s">
        <v>72</v>
      </c>
      <c r="E43" s="165"/>
      <c r="F43" s="165"/>
      <c r="G43" s="95"/>
      <c r="H43" s="52"/>
      <c r="I43" s="165"/>
      <c r="J43" s="165"/>
      <c r="K43" s="165"/>
      <c r="L43" s="165"/>
    </row>
    <row r="44" spans="1:12" s="33" customFormat="1" ht="20.100000000000001" customHeight="1" x14ac:dyDescent="0.25">
      <c r="A44" s="55"/>
      <c r="B44" s="207"/>
      <c r="C44" s="55"/>
      <c r="D44" s="210"/>
      <c r="E44" s="211"/>
      <c r="F44" s="211"/>
      <c r="G44" s="212"/>
      <c r="H44" s="32"/>
      <c r="I44" s="55"/>
      <c r="J44" s="171"/>
      <c r="K44" s="171"/>
      <c r="L44" s="171"/>
    </row>
    <row r="45" spans="1:12" s="33" customFormat="1" ht="20.100000000000001" customHeight="1" x14ac:dyDescent="0.25">
      <c r="A45" s="55"/>
      <c r="B45" s="208"/>
      <c r="C45" s="55"/>
      <c r="D45" s="213"/>
      <c r="E45" s="214"/>
      <c r="F45" s="214"/>
      <c r="G45" s="215"/>
      <c r="H45" s="32"/>
      <c r="I45" s="55"/>
      <c r="J45" s="171"/>
      <c r="K45" s="171"/>
      <c r="L45" s="171"/>
    </row>
    <row r="46" spans="1:12" s="33" customFormat="1" ht="20.100000000000001" customHeight="1" x14ac:dyDescent="0.25">
      <c r="A46" s="55"/>
      <c r="B46" s="208"/>
      <c r="C46" s="55"/>
      <c r="D46" s="213"/>
      <c r="E46" s="214"/>
      <c r="F46" s="214"/>
      <c r="G46" s="215"/>
      <c r="H46" s="32"/>
      <c r="I46" s="55"/>
      <c r="J46" s="171"/>
      <c r="K46" s="171"/>
      <c r="L46" s="171"/>
    </row>
    <row r="47" spans="1:12" s="33" customFormat="1" ht="20.100000000000001" customHeight="1" x14ac:dyDescent="0.25">
      <c r="A47" s="55"/>
      <c r="B47" s="208"/>
      <c r="C47" s="55"/>
      <c r="D47" s="213"/>
      <c r="E47" s="214"/>
      <c r="F47" s="214"/>
      <c r="G47" s="215"/>
      <c r="H47" s="32"/>
      <c r="I47" s="55"/>
      <c r="J47" s="171"/>
      <c r="K47" s="171"/>
      <c r="L47" s="171"/>
    </row>
    <row r="48" spans="1:12" s="33" customFormat="1" ht="20.100000000000001" customHeight="1" x14ac:dyDescent="0.25">
      <c r="A48" s="55"/>
      <c r="B48" s="209"/>
      <c r="C48" s="55"/>
      <c r="D48" s="216"/>
      <c r="E48" s="217"/>
      <c r="F48" s="217"/>
      <c r="G48" s="218"/>
      <c r="H48" s="32"/>
      <c r="I48" s="55"/>
      <c r="J48" s="171"/>
      <c r="K48" s="171"/>
      <c r="L48" s="171"/>
    </row>
    <row r="49" spans="1:12" s="33" customFormat="1" ht="20.100000000000001" customHeight="1" x14ac:dyDescent="0.25">
      <c r="A49" s="55"/>
      <c r="C49" s="55"/>
      <c r="D49" s="106"/>
      <c r="E49" s="106"/>
      <c r="F49" s="106"/>
      <c r="G49" s="106"/>
      <c r="H49" s="32"/>
      <c r="I49" s="55"/>
      <c r="J49" s="34"/>
      <c r="K49" s="34"/>
      <c r="L49" s="34"/>
    </row>
    <row r="50" spans="1:12" s="33" customFormat="1" ht="28.5" customHeight="1" x14ac:dyDescent="0.25">
      <c r="B50" s="107" t="s">
        <v>76</v>
      </c>
      <c r="C50" s="55"/>
      <c r="D50" s="62" t="s">
        <v>52</v>
      </c>
      <c r="E50" s="52" t="s">
        <v>50</v>
      </c>
      <c r="F50" s="52" t="s">
        <v>51</v>
      </c>
      <c r="G50" s="140" t="s">
        <v>126</v>
      </c>
      <c r="H50" s="133" t="s">
        <v>55</v>
      </c>
      <c r="I50" s="55"/>
      <c r="J50" s="34"/>
      <c r="K50" s="34"/>
      <c r="L50" s="34"/>
    </row>
    <row r="51" spans="1:12" s="32" customFormat="1" ht="20.100000000000001" customHeight="1" x14ac:dyDescent="0.25">
      <c r="A51" s="55"/>
      <c r="B51" s="219"/>
      <c r="C51" s="95"/>
      <c r="D51" s="87" t="s">
        <v>48</v>
      </c>
      <c r="E51" s="224"/>
      <c r="F51" s="224"/>
      <c r="G51" s="225"/>
      <c r="H51" s="87">
        <f>SUM(E51:G51)</f>
        <v>0</v>
      </c>
    </row>
    <row r="52" spans="1:12" s="32" customFormat="1" ht="20.100000000000001" customHeight="1" x14ac:dyDescent="0.25">
      <c r="A52" s="55"/>
      <c r="B52" s="220"/>
      <c r="C52" s="95"/>
      <c r="D52" s="88" t="s">
        <v>49</v>
      </c>
      <c r="E52" s="226"/>
      <c r="F52" s="226"/>
      <c r="G52" s="227"/>
      <c r="H52" s="87">
        <f t="shared" ref="H52:H56" si="2">SUM(E52:G52)</f>
        <v>0</v>
      </c>
    </row>
    <row r="53" spans="1:12" s="32" customFormat="1" ht="20.100000000000001" customHeight="1" x14ac:dyDescent="0.25">
      <c r="A53" s="55"/>
      <c r="B53" s="221"/>
      <c r="C53" s="95"/>
      <c r="D53" s="88" t="s">
        <v>53</v>
      </c>
      <c r="E53" s="226"/>
      <c r="F53" s="226"/>
      <c r="G53" s="227"/>
      <c r="H53" s="87">
        <f t="shared" si="2"/>
        <v>0</v>
      </c>
    </row>
    <row r="54" spans="1:12" s="32" customFormat="1" ht="20.100000000000001" customHeight="1" x14ac:dyDescent="0.25">
      <c r="A54" s="55"/>
      <c r="B54" s="222"/>
      <c r="C54" s="95"/>
      <c r="D54" s="88" t="s">
        <v>54</v>
      </c>
      <c r="E54" s="226"/>
      <c r="F54" s="226"/>
      <c r="G54" s="227"/>
      <c r="H54" s="87">
        <f t="shared" si="2"/>
        <v>0</v>
      </c>
    </row>
    <row r="55" spans="1:12" s="32" customFormat="1" ht="20.100000000000001" customHeight="1" x14ac:dyDescent="0.25">
      <c r="A55" s="55"/>
      <c r="B55" s="221"/>
      <c r="C55" s="95"/>
      <c r="D55" s="91" t="s">
        <v>73</v>
      </c>
      <c r="E55" s="228"/>
      <c r="F55" s="228"/>
      <c r="G55" s="229"/>
      <c r="H55" s="87">
        <f t="shared" si="2"/>
        <v>0</v>
      </c>
    </row>
    <row r="56" spans="1:12" s="32" customFormat="1" ht="20.100000000000001" customHeight="1" x14ac:dyDescent="0.25">
      <c r="A56" s="55"/>
      <c r="B56" s="223"/>
      <c r="C56" s="95"/>
      <c r="D56" s="89" t="s">
        <v>55</v>
      </c>
      <c r="E56" s="60">
        <f>SUM(E51:E55)</f>
        <v>0</v>
      </c>
      <c r="F56" s="90">
        <f>SUM(F51:F55)</f>
        <v>0</v>
      </c>
      <c r="G56" s="141">
        <f>SUM(G51:G55)</f>
        <v>0</v>
      </c>
      <c r="H56" s="153">
        <f t="shared" si="2"/>
        <v>0</v>
      </c>
    </row>
    <row r="57" spans="1:12" s="32" customFormat="1" ht="20.100000000000001" customHeight="1" x14ac:dyDescent="0.25">
      <c r="A57" s="55"/>
      <c r="B57" s="52"/>
      <c r="C57" s="109"/>
      <c r="D57" s="124"/>
      <c r="E57" s="125"/>
      <c r="F57" s="125"/>
      <c r="G57" s="125"/>
    </row>
    <row r="58" spans="1:12" s="32" customFormat="1" ht="20.100000000000001" customHeight="1" x14ac:dyDescent="0.35">
      <c r="A58" s="58"/>
      <c r="B58" s="42"/>
      <c r="C58" s="42"/>
      <c r="D58" s="21"/>
      <c r="E58" s="42"/>
      <c r="F58" s="42"/>
      <c r="G58" s="42"/>
      <c r="H58" s="58"/>
    </row>
    <row r="59" spans="1:12" s="32" customFormat="1" ht="20.100000000000001" customHeight="1" x14ac:dyDescent="0.25">
      <c r="A59" s="55"/>
      <c r="B59" s="52"/>
      <c r="C59" s="109"/>
      <c r="D59" s="124"/>
      <c r="E59" s="125"/>
      <c r="F59" s="125"/>
      <c r="G59" s="125"/>
    </row>
    <row r="60" spans="1:12" s="32" customFormat="1" ht="20.100000000000001" customHeight="1" x14ac:dyDescent="0.25">
      <c r="A60" s="55"/>
      <c r="B60" s="52"/>
      <c r="C60" s="109"/>
      <c r="D60" s="124"/>
      <c r="E60" s="125"/>
      <c r="F60" s="125"/>
      <c r="G60" s="125"/>
    </row>
    <row r="61" spans="1:12" s="32" customFormat="1" ht="20.100000000000001" customHeight="1" x14ac:dyDescent="0.25">
      <c r="A61" s="55"/>
      <c r="B61" s="52"/>
      <c r="C61" s="109"/>
      <c r="D61" s="124"/>
      <c r="E61" s="125"/>
      <c r="F61" s="125"/>
      <c r="G61" s="125"/>
    </row>
    <row r="62" spans="1:12" s="32" customFormat="1" ht="20.100000000000001" customHeight="1" x14ac:dyDescent="0.25">
      <c r="A62" s="54"/>
      <c r="D62" s="17"/>
      <c r="E62" s="55"/>
      <c r="F62" s="65" t="s">
        <v>118</v>
      </c>
      <c r="G62" s="61"/>
      <c r="H62" s="3"/>
    </row>
    <row r="63" spans="1:12" s="32" customFormat="1" ht="20.100000000000001" customHeight="1" x14ac:dyDescent="0.3">
      <c r="A63" s="126"/>
      <c r="B63" s="8" t="s">
        <v>119</v>
      </c>
      <c r="C63" s="8"/>
      <c r="D63" s="127"/>
      <c r="E63" s="128"/>
      <c r="F63" s="129">
        <f>SUM(E65+E67+E68)</f>
        <v>0</v>
      </c>
      <c r="G63" s="135" t="s">
        <v>124</v>
      </c>
      <c r="H63"/>
    </row>
    <row r="64" spans="1:12" s="32" customFormat="1" ht="41.25" customHeight="1" x14ac:dyDescent="0.25">
      <c r="A64" s="126"/>
      <c r="B64" s="172" t="s">
        <v>129</v>
      </c>
      <c r="C64" s="172"/>
      <c r="D64" s="172"/>
      <c r="E64" s="172"/>
      <c r="F64" s="172"/>
      <c r="G64" s="172"/>
      <c r="H64"/>
    </row>
    <row r="65" spans="1:9" s="32" customFormat="1" ht="20.100000000000001" customHeight="1" x14ac:dyDescent="0.3">
      <c r="A65" s="127"/>
      <c r="B65" s="143" t="s">
        <v>130</v>
      </c>
      <c r="C65" s="134">
        <v>2</v>
      </c>
      <c r="D65" s="230"/>
      <c r="E65" s="129">
        <f>IF(D65="SI",2,0)</f>
        <v>0</v>
      </c>
      <c r="F65" s="53"/>
      <c r="G65" s="130"/>
      <c r="H65"/>
    </row>
    <row r="66" spans="1:9" s="32" customFormat="1" ht="47.25" customHeight="1" x14ac:dyDescent="0.25">
      <c r="A66" s="144"/>
      <c r="B66" s="172" t="s">
        <v>131</v>
      </c>
      <c r="C66" s="172"/>
      <c r="D66" s="172"/>
      <c r="E66" s="172"/>
      <c r="F66" s="172"/>
      <c r="G66" s="172"/>
      <c r="H66"/>
    </row>
    <row r="67" spans="1:9" s="32" customFormat="1" ht="20.100000000000001" customHeight="1" x14ac:dyDescent="0.25">
      <c r="A67" s="144"/>
      <c r="B67" s="145" t="s">
        <v>132</v>
      </c>
      <c r="C67" s="146">
        <v>1.5</v>
      </c>
      <c r="D67" s="231"/>
      <c r="E67" s="147">
        <f>IF(D67="SI",1.5,0)</f>
        <v>0</v>
      </c>
      <c r="F67" s="173" t="s">
        <v>144</v>
      </c>
      <c r="G67" s="174"/>
      <c r="H67" s="174"/>
    </row>
    <row r="68" spans="1:9" s="32" customFormat="1" ht="20.100000000000001" customHeight="1" x14ac:dyDescent="0.3">
      <c r="A68" s="127"/>
      <c r="B68" s="148" t="s">
        <v>133</v>
      </c>
      <c r="C68" s="131">
        <v>1.5</v>
      </c>
      <c r="D68" s="232"/>
      <c r="E68" s="149">
        <f>IF(D68="SI",1.5,0)</f>
        <v>0</v>
      </c>
      <c r="F68" s="53"/>
      <c r="G68" s="130"/>
      <c r="H68"/>
    </row>
    <row r="69" spans="1:9" s="32" customFormat="1" ht="20.100000000000001" customHeight="1" x14ac:dyDescent="0.3">
      <c r="A69" s="127"/>
      <c r="B69" s="132"/>
      <c r="C69" s="150"/>
      <c r="D69" s="1"/>
      <c r="E69" s="1"/>
      <c r="F69" s="53"/>
      <c r="G69" s="130"/>
      <c r="H69"/>
    </row>
    <row r="70" spans="1:9" s="32" customFormat="1" ht="20.100000000000001" customHeight="1" x14ac:dyDescent="0.25">
      <c r="A70" s="53"/>
      <c r="B70" s="139"/>
      <c r="C70" s="139"/>
      <c r="D70" s="139"/>
      <c r="E70" s="139"/>
      <c r="F70" s="139"/>
      <c r="G70" s="139"/>
      <c r="H70" s="139"/>
    </row>
    <row r="71" spans="1:9" s="32" customFormat="1" ht="20.100000000000001" customHeight="1" x14ac:dyDescent="0.25">
      <c r="A71" s="53"/>
      <c r="B71" s="133" t="s">
        <v>120</v>
      </c>
      <c r="C71" s="139"/>
      <c r="D71" s="139"/>
      <c r="E71" s="139"/>
      <c r="F71" s="139"/>
      <c r="G71" s="139"/>
      <c r="H71" s="139"/>
    </row>
    <row r="72" spans="1:9" s="32" customFormat="1" ht="20.100000000000001" customHeight="1" x14ac:dyDescent="0.35">
      <c r="A72" s="58"/>
      <c r="B72" s="42"/>
      <c r="C72" s="42"/>
      <c r="D72" s="21"/>
      <c r="E72" s="42"/>
      <c r="F72" s="42"/>
      <c r="G72" s="42"/>
      <c r="H72" s="58"/>
    </row>
    <row r="73" spans="1:9" s="32" customFormat="1" ht="20.100000000000001" customHeight="1" x14ac:dyDescent="0.25">
      <c r="A73" s="55"/>
      <c r="B73" s="52"/>
      <c r="C73" s="109"/>
      <c r="D73" s="124"/>
      <c r="E73" s="125"/>
      <c r="F73" s="125"/>
      <c r="G73" s="125"/>
    </row>
    <row r="74" spans="1:9" s="32" customFormat="1" ht="20.100000000000001" customHeight="1" x14ac:dyDescent="0.25">
      <c r="A74" s="55"/>
      <c r="B74" s="52"/>
      <c r="C74" s="109"/>
      <c r="D74" s="124"/>
      <c r="E74" s="125"/>
      <c r="F74" s="125"/>
      <c r="G74" s="125"/>
    </row>
    <row r="75" spans="1:9" s="32" customFormat="1" ht="20.100000000000001" customHeight="1" x14ac:dyDescent="0.25">
      <c r="A75" s="55"/>
      <c r="B75" s="52"/>
      <c r="C75" s="109"/>
      <c r="D75" s="124"/>
      <c r="E75" s="125"/>
      <c r="F75" s="125"/>
      <c r="G75" s="125"/>
    </row>
    <row r="76" spans="1:9" s="30" customFormat="1" ht="20.100000000000001" customHeight="1" x14ac:dyDescent="0.35">
      <c r="A76" s="11" t="s">
        <v>117</v>
      </c>
      <c r="B76" s="42"/>
      <c r="C76" s="42"/>
      <c r="D76" s="21"/>
      <c r="E76" s="42"/>
      <c r="F76" s="42"/>
      <c r="G76" s="42"/>
      <c r="H76" s="58"/>
      <c r="I76" s="18"/>
    </row>
    <row r="77" spans="1:9" s="30" customFormat="1" ht="20.100000000000001" customHeight="1" x14ac:dyDescent="0.35">
      <c r="A77" s="58"/>
      <c r="B77" s="42"/>
      <c r="C77" s="42"/>
      <c r="D77" s="21"/>
      <c r="E77" s="42"/>
      <c r="F77" s="42"/>
      <c r="G77" s="42"/>
      <c r="H77" s="58"/>
      <c r="I77" s="18"/>
    </row>
    <row r="78" spans="1:9" s="30" customFormat="1" ht="20.100000000000001" customHeight="1" x14ac:dyDescent="0.3">
      <c r="A78" s="8" t="s">
        <v>25</v>
      </c>
      <c r="D78" s="21"/>
      <c r="E78" s="14"/>
      <c r="F78" s="14"/>
      <c r="G78" s="14"/>
      <c r="H78" s="14"/>
      <c r="I78" s="18"/>
    </row>
    <row r="79" spans="1:9" s="30" customFormat="1" ht="20.100000000000001" customHeight="1" x14ac:dyDescent="0.25">
      <c r="A79" s="16"/>
      <c r="B79" s="14"/>
      <c r="C79" s="42"/>
      <c r="D79" s="21"/>
      <c r="E79" s="14"/>
      <c r="F79" s="14"/>
      <c r="G79" s="14"/>
      <c r="H79" s="14"/>
      <c r="I79" s="18"/>
    </row>
    <row r="80" spans="1:9" s="33" customFormat="1" ht="20.100000000000001" customHeight="1" x14ac:dyDescent="0.25">
      <c r="A80" s="10" t="s">
        <v>26</v>
      </c>
      <c r="B80" s="22" t="s">
        <v>0</v>
      </c>
      <c r="C80" s="22"/>
      <c r="D80" s="24"/>
      <c r="E80" s="44"/>
      <c r="F80" s="44"/>
      <c r="G80" s="44"/>
      <c r="H80" s="73" t="s">
        <v>94</v>
      </c>
      <c r="I80" s="32"/>
    </row>
    <row r="81" spans="1:9" s="33" customFormat="1" ht="24.75" customHeight="1" x14ac:dyDescent="0.25">
      <c r="A81" s="166" t="s">
        <v>34</v>
      </c>
      <c r="B81" s="167"/>
      <c r="C81" s="167"/>
      <c r="D81" s="167"/>
      <c r="E81" s="167"/>
      <c r="F81" s="167"/>
      <c r="G81" s="167"/>
      <c r="H81" s="168"/>
      <c r="I81" s="32"/>
    </row>
    <row r="82" spans="1:9" s="33" customFormat="1" ht="20.100000000000001" customHeight="1" x14ac:dyDescent="0.25">
      <c r="A82" s="43"/>
      <c r="B82" s="45" t="s">
        <v>95</v>
      </c>
      <c r="C82" s="45"/>
      <c r="D82" s="15" t="s">
        <v>43</v>
      </c>
      <c r="E82" s="108"/>
      <c r="F82" s="108"/>
      <c r="G82" s="108"/>
      <c r="H82" s="46"/>
      <c r="I82" s="32"/>
    </row>
    <row r="83" spans="1:9" s="33" customFormat="1" ht="20.100000000000001" customHeight="1" x14ac:dyDescent="0.25">
      <c r="A83" s="43"/>
      <c r="B83" s="45" t="s">
        <v>96</v>
      </c>
      <c r="C83" s="45"/>
      <c r="D83" s="15" t="s">
        <v>97</v>
      </c>
      <c r="E83" s="108"/>
      <c r="F83" s="108"/>
      <c r="G83" s="108"/>
      <c r="H83" s="46"/>
      <c r="I83" s="32"/>
    </row>
    <row r="84" spans="1:9" s="33" customFormat="1" ht="20.100000000000001" customHeight="1" x14ac:dyDescent="0.25">
      <c r="A84" s="43"/>
      <c r="B84" s="45" t="s">
        <v>35</v>
      </c>
      <c r="C84" s="45"/>
      <c r="D84" s="15" t="s">
        <v>98</v>
      </c>
      <c r="E84" s="108"/>
      <c r="F84" s="108"/>
      <c r="G84" s="108"/>
      <c r="H84" s="46"/>
      <c r="I84" s="32"/>
    </row>
    <row r="85" spans="1:9" s="33" customFormat="1" ht="20.100000000000001" customHeight="1" x14ac:dyDescent="0.25">
      <c r="A85" s="43"/>
      <c r="B85" s="45" t="s">
        <v>36</v>
      </c>
      <c r="C85" s="45"/>
      <c r="D85" s="15" t="s">
        <v>99</v>
      </c>
      <c r="E85" s="108"/>
      <c r="F85" s="108"/>
      <c r="G85" s="108"/>
      <c r="H85" s="46"/>
      <c r="I85" s="32"/>
    </row>
    <row r="86" spans="1:9" s="33" customFormat="1" ht="20.100000000000001" customHeight="1" x14ac:dyDescent="0.25">
      <c r="A86" s="43"/>
      <c r="B86" s="45" t="s">
        <v>100</v>
      </c>
      <c r="C86" s="45"/>
      <c r="D86" s="15" t="s">
        <v>101</v>
      </c>
      <c r="E86" s="108"/>
      <c r="F86" s="108"/>
      <c r="G86" s="108"/>
      <c r="H86" s="46"/>
      <c r="I86" s="32"/>
    </row>
    <row r="87" spans="1:9" s="33" customFormat="1" ht="20.100000000000001" customHeight="1" x14ac:dyDescent="0.25">
      <c r="A87" s="43"/>
      <c r="B87" s="45" t="s">
        <v>102</v>
      </c>
      <c r="C87" s="45"/>
      <c r="D87" s="15" t="s">
        <v>103</v>
      </c>
      <c r="E87" s="108"/>
      <c r="F87" s="108"/>
      <c r="G87" s="108"/>
      <c r="H87" s="46"/>
      <c r="I87" s="32"/>
    </row>
    <row r="88" spans="1:9" s="33" customFormat="1" ht="20.100000000000001" customHeight="1" x14ac:dyDescent="0.25">
      <c r="A88" s="38"/>
      <c r="B88" s="36" t="s">
        <v>104</v>
      </c>
      <c r="C88" s="36"/>
      <c r="D88" s="37" t="s">
        <v>28</v>
      </c>
      <c r="E88" s="35"/>
      <c r="F88" s="35"/>
      <c r="G88" s="35"/>
      <c r="H88" s="39"/>
      <c r="I88" s="32"/>
    </row>
    <row r="89" spans="1:9" s="33" customFormat="1" ht="20.100000000000001" customHeight="1" x14ac:dyDescent="0.25">
      <c r="A89" s="47" t="s">
        <v>27</v>
      </c>
      <c r="B89" s="48" t="s">
        <v>5</v>
      </c>
      <c r="C89" s="48"/>
      <c r="D89" s="49"/>
      <c r="E89" s="50"/>
      <c r="F89" s="50"/>
      <c r="G89" s="50"/>
      <c r="H89" s="74" t="s">
        <v>85</v>
      </c>
      <c r="I89" s="32"/>
    </row>
    <row r="90" spans="1:9" s="33" customFormat="1" ht="54" customHeight="1" x14ac:dyDescent="0.25">
      <c r="A90" s="166" t="s">
        <v>86</v>
      </c>
      <c r="B90" s="167"/>
      <c r="C90" s="167"/>
      <c r="D90" s="167"/>
      <c r="E90" s="167"/>
      <c r="F90" s="167"/>
      <c r="G90" s="167"/>
      <c r="H90" s="168"/>
      <c r="I90" s="32"/>
    </row>
    <row r="91" spans="1:9" s="33" customFormat="1" ht="20.100000000000001" customHeight="1" x14ac:dyDescent="0.25">
      <c r="A91" s="43" t="s">
        <v>8</v>
      </c>
      <c r="B91" s="32" t="s">
        <v>37</v>
      </c>
      <c r="C91" s="32"/>
      <c r="D91" s="15" t="s">
        <v>87</v>
      </c>
      <c r="E91" s="108"/>
      <c r="F91" s="108"/>
      <c r="G91" s="108"/>
      <c r="H91" s="46"/>
      <c r="I91" s="32"/>
    </row>
    <row r="92" spans="1:9" s="32" customFormat="1" ht="20.100000000000001" customHeight="1" x14ac:dyDescent="0.25">
      <c r="A92" s="43" t="s">
        <v>9</v>
      </c>
      <c r="B92" s="32" t="s">
        <v>12</v>
      </c>
      <c r="D92" s="15" t="s">
        <v>88</v>
      </c>
      <c r="E92" s="108"/>
      <c r="F92" s="108"/>
      <c r="G92" s="108"/>
      <c r="H92" s="46"/>
    </row>
    <row r="93" spans="1:9" s="32" customFormat="1" ht="20.100000000000001" customHeight="1" x14ac:dyDescent="0.25">
      <c r="A93" s="43" t="s">
        <v>6</v>
      </c>
      <c r="B93" s="32" t="s">
        <v>16</v>
      </c>
      <c r="D93" s="15" t="s">
        <v>89</v>
      </c>
      <c r="E93" s="108"/>
      <c r="F93" s="108"/>
      <c r="G93" s="108"/>
      <c r="H93" s="46"/>
    </row>
    <row r="94" spans="1:9" s="32" customFormat="1" ht="20.100000000000001" customHeight="1" x14ac:dyDescent="0.25">
      <c r="A94" s="43" t="s">
        <v>10</v>
      </c>
      <c r="B94" s="32" t="s">
        <v>13</v>
      </c>
      <c r="D94" s="15" t="s">
        <v>90</v>
      </c>
      <c r="E94" s="108"/>
      <c r="F94" s="108"/>
      <c r="G94" s="108"/>
      <c r="H94" s="46"/>
    </row>
    <row r="95" spans="1:9" s="32" customFormat="1" ht="20.100000000000001" customHeight="1" x14ac:dyDescent="0.25">
      <c r="A95" s="43" t="s">
        <v>11</v>
      </c>
      <c r="B95" s="32" t="s">
        <v>14</v>
      </c>
      <c r="D95" s="15" t="s">
        <v>91</v>
      </c>
      <c r="E95" s="108"/>
      <c r="F95" s="108"/>
      <c r="G95" s="108"/>
      <c r="H95" s="46"/>
    </row>
    <row r="96" spans="1:9" s="32" customFormat="1" ht="20.100000000000001" customHeight="1" x14ac:dyDescent="0.25">
      <c r="A96" s="43" t="s">
        <v>29</v>
      </c>
      <c r="B96" s="32" t="s">
        <v>15</v>
      </c>
      <c r="D96" s="15" t="s">
        <v>92</v>
      </c>
      <c r="E96" s="108"/>
      <c r="F96" s="108"/>
      <c r="G96" s="108"/>
      <c r="H96" s="46"/>
    </row>
    <row r="97" spans="1:16" s="32" customFormat="1" ht="20.100000000000001" customHeight="1" x14ac:dyDescent="0.25">
      <c r="A97" s="38" t="s">
        <v>30</v>
      </c>
      <c r="B97" s="51" t="s">
        <v>42</v>
      </c>
      <c r="C97" s="51"/>
      <c r="D97" s="36" t="s">
        <v>93</v>
      </c>
      <c r="E97" s="35"/>
      <c r="F97" s="35"/>
      <c r="G97" s="35"/>
      <c r="H97" s="39"/>
    </row>
    <row r="98" spans="1:16" s="33" customFormat="1" ht="20.100000000000001" customHeight="1" x14ac:dyDescent="0.25">
      <c r="A98" s="47" t="s">
        <v>31</v>
      </c>
      <c r="B98" s="48" t="s">
        <v>58</v>
      </c>
      <c r="C98" s="48"/>
      <c r="D98" s="49"/>
      <c r="E98" s="50"/>
      <c r="F98" s="50"/>
      <c r="G98" s="50"/>
      <c r="H98" s="73" t="s">
        <v>110</v>
      </c>
      <c r="I98" s="32"/>
    </row>
    <row r="99" spans="1:16" s="32" customFormat="1" ht="36" customHeight="1" x14ac:dyDescent="0.25">
      <c r="A99" s="166" t="s">
        <v>111</v>
      </c>
      <c r="B99" s="167"/>
      <c r="C99" s="167"/>
      <c r="D99" s="167"/>
      <c r="E99" s="167"/>
      <c r="F99" s="167"/>
      <c r="G99" s="167"/>
      <c r="H99" s="168"/>
    </row>
    <row r="100" spans="1:16" s="113" customFormat="1" ht="20.100000000000001" customHeight="1" x14ac:dyDescent="0.25">
      <c r="A100" s="43" t="s">
        <v>8</v>
      </c>
      <c r="B100" s="32" t="s">
        <v>59</v>
      </c>
      <c r="C100" s="75"/>
      <c r="D100" s="169" t="s">
        <v>113</v>
      </c>
      <c r="E100" s="169"/>
      <c r="F100" s="169"/>
      <c r="G100" s="169"/>
      <c r="H100" s="170"/>
      <c r="I100" s="112"/>
      <c r="J100" s="119"/>
      <c r="K100" s="119"/>
      <c r="L100" s="119"/>
      <c r="M100" s="119"/>
      <c r="N100" s="119"/>
      <c r="O100" s="119"/>
      <c r="P100" s="119"/>
    </row>
    <row r="101" spans="1:16" s="113" customFormat="1" ht="20.100000000000001" customHeight="1" x14ac:dyDescent="0.25">
      <c r="A101" s="43" t="s">
        <v>9</v>
      </c>
      <c r="B101" s="5" t="s">
        <v>128</v>
      </c>
      <c r="C101" s="5"/>
      <c r="D101" s="15" t="s">
        <v>145</v>
      </c>
      <c r="E101" s="138"/>
      <c r="F101" s="136"/>
      <c r="G101" s="136"/>
      <c r="H101" s="137"/>
      <c r="I101" s="112"/>
      <c r="J101" s="119"/>
      <c r="K101" s="119"/>
      <c r="L101" s="119"/>
      <c r="M101" s="119"/>
      <c r="N101" s="119"/>
      <c r="O101" s="119"/>
      <c r="P101" s="119"/>
    </row>
    <row r="102" spans="1:16" s="113" customFormat="1" ht="20.25" customHeight="1" x14ac:dyDescent="0.25">
      <c r="A102" s="43" t="s">
        <v>6</v>
      </c>
      <c r="B102" s="5" t="s">
        <v>66</v>
      </c>
      <c r="C102" s="75"/>
      <c r="D102" s="169" t="s">
        <v>114</v>
      </c>
      <c r="E102" s="169"/>
      <c r="F102" s="169"/>
      <c r="G102" s="169"/>
      <c r="H102" s="170"/>
      <c r="I102" s="114"/>
      <c r="J102" s="119"/>
      <c r="K102" s="119"/>
      <c r="L102" s="119"/>
      <c r="M102" s="119"/>
      <c r="N102" s="119"/>
      <c r="O102" s="119"/>
      <c r="P102" s="119"/>
    </row>
    <row r="103" spans="1:16" s="32" customFormat="1" ht="20.100000000000001" customHeight="1" x14ac:dyDescent="0.25">
      <c r="A103" s="43" t="s">
        <v>10</v>
      </c>
      <c r="B103" s="32" t="s">
        <v>46</v>
      </c>
      <c r="C103" s="75"/>
      <c r="D103" s="169" t="s">
        <v>115</v>
      </c>
      <c r="E103" s="169"/>
      <c r="F103" s="169"/>
      <c r="G103" s="169"/>
      <c r="H103" s="170"/>
      <c r="I103" s="75"/>
      <c r="J103" s="119"/>
    </row>
    <row r="104" spans="1:16" s="32" customFormat="1" ht="20.100000000000001" customHeight="1" x14ac:dyDescent="0.25">
      <c r="A104" s="142" t="s">
        <v>11</v>
      </c>
      <c r="B104" s="5" t="s">
        <v>44</v>
      </c>
      <c r="C104" s="75"/>
      <c r="D104" s="15" t="s">
        <v>116</v>
      </c>
      <c r="E104" s="4"/>
      <c r="F104" s="4"/>
      <c r="G104" s="34"/>
      <c r="H104" s="46"/>
      <c r="I104" s="75"/>
      <c r="J104" s="119"/>
    </row>
    <row r="105" spans="1:16" s="113" customFormat="1" ht="20.100000000000001" customHeight="1" x14ac:dyDescent="0.25">
      <c r="A105" s="115" t="s">
        <v>29</v>
      </c>
      <c r="B105" s="51" t="s">
        <v>47</v>
      </c>
      <c r="C105" s="79"/>
      <c r="D105" s="80" t="s">
        <v>112</v>
      </c>
      <c r="E105" s="116"/>
      <c r="F105" s="117"/>
      <c r="G105" s="117"/>
      <c r="H105" s="118"/>
      <c r="I105" s="112"/>
      <c r="J105" s="119"/>
      <c r="K105" s="119"/>
      <c r="L105" s="119"/>
      <c r="M105" s="119"/>
      <c r="N105" s="119"/>
      <c r="O105" s="119"/>
      <c r="P105" s="119"/>
    </row>
    <row r="106" spans="1:16" s="32" customFormat="1" ht="20.100000000000001" customHeight="1" x14ac:dyDescent="0.25">
      <c r="A106" s="10" t="s">
        <v>105</v>
      </c>
      <c r="B106" s="24" t="s">
        <v>106</v>
      </c>
      <c r="C106" s="24"/>
      <c r="D106" s="110"/>
      <c r="E106" s="44"/>
      <c r="F106" s="44"/>
      <c r="G106" s="44"/>
      <c r="H106" s="73" t="s">
        <v>134</v>
      </c>
    </row>
    <row r="107" spans="1:16" s="32" customFormat="1" ht="25.5" customHeight="1" x14ac:dyDescent="0.25">
      <c r="A107" s="166" t="s">
        <v>107</v>
      </c>
      <c r="B107" s="167"/>
      <c r="C107" s="167"/>
      <c r="D107" s="167"/>
      <c r="E107" s="167"/>
      <c r="F107" s="167"/>
      <c r="G107" s="167"/>
      <c r="H107" s="168"/>
    </row>
    <row r="108" spans="1:16" s="32" customFormat="1" ht="20.100000000000001" customHeight="1" x14ac:dyDescent="0.25">
      <c r="A108" s="43" t="s">
        <v>8</v>
      </c>
      <c r="B108" s="5" t="s">
        <v>108</v>
      </c>
      <c r="C108" s="5"/>
      <c r="D108" s="175" t="s">
        <v>109</v>
      </c>
      <c r="E108" s="175"/>
      <c r="F108" s="175"/>
      <c r="G108" s="175"/>
      <c r="H108" s="176"/>
    </row>
    <row r="109" spans="1:16" s="32" customFormat="1" ht="20.100000000000001" customHeight="1" x14ac:dyDescent="0.25">
      <c r="A109" s="43" t="s">
        <v>9</v>
      </c>
      <c r="B109" s="32" t="s">
        <v>146</v>
      </c>
      <c r="C109" s="5"/>
      <c r="H109" s="68"/>
    </row>
    <row r="110" spans="1:16" s="32" customFormat="1" ht="24" customHeight="1" x14ac:dyDescent="0.25">
      <c r="A110" s="43"/>
      <c r="B110" s="32" t="s">
        <v>135</v>
      </c>
      <c r="C110" s="5"/>
      <c r="D110" s="177" t="s">
        <v>136</v>
      </c>
      <c r="E110" s="177"/>
      <c r="F110" s="177"/>
      <c r="G110" s="177"/>
      <c r="H110" s="178"/>
    </row>
    <row r="111" spans="1:16" s="30" customFormat="1" ht="28.5" customHeight="1" x14ac:dyDescent="0.25">
      <c r="A111" s="38"/>
      <c r="B111" s="111" t="s">
        <v>137</v>
      </c>
      <c r="C111" s="111"/>
      <c r="D111" s="163" t="s">
        <v>138</v>
      </c>
      <c r="E111" s="163"/>
      <c r="F111" s="163"/>
      <c r="G111" s="163"/>
      <c r="H111" s="164"/>
      <c r="I111" s="18"/>
    </row>
    <row r="112" spans="1:16" s="30" customFormat="1" ht="20.100000000000001" customHeight="1" x14ac:dyDescent="0.3">
      <c r="A112" s="8" t="s">
        <v>139</v>
      </c>
      <c r="B112" s="18"/>
      <c r="C112" s="18"/>
      <c r="D112" s="151"/>
      <c r="E112" s="42"/>
      <c r="F112" s="42"/>
      <c r="G112" s="42"/>
      <c r="H112" s="42"/>
      <c r="I112" s="18"/>
    </row>
    <row r="113" spans="1:10" s="30" customFormat="1" ht="20.100000000000001" customHeight="1" x14ac:dyDescent="0.25">
      <c r="A113" s="233"/>
      <c r="B113" s="42" t="s">
        <v>140</v>
      </c>
      <c r="C113" s="42"/>
      <c r="D113" s="151"/>
      <c r="E113" s="42"/>
      <c r="F113" s="42"/>
      <c r="G113" s="42"/>
      <c r="H113" s="42"/>
      <c r="I113" s="18"/>
    </row>
    <row r="114" spans="1:10" s="30" customFormat="1" ht="20.100000000000001" customHeight="1" x14ac:dyDescent="0.25">
      <c r="A114" s="152"/>
      <c r="B114" s="42"/>
      <c r="C114" s="42"/>
      <c r="D114" s="151"/>
      <c r="E114" s="42"/>
      <c r="F114" s="42"/>
      <c r="G114" s="42"/>
      <c r="H114" s="42"/>
      <c r="I114" s="18"/>
    </row>
    <row r="115" spans="1:10" s="30" customFormat="1" ht="20.100000000000001" customHeight="1" x14ac:dyDescent="0.25">
      <c r="A115" s="233"/>
      <c r="B115" s="42" t="s">
        <v>141</v>
      </c>
      <c r="C115" s="42"/>
      <c r="D115" s="151"/>
      <c r="E115" s="42"/>
      <c r="F115" s="42"/>
      <c r="G115" s="42"/>
      <c r="H115" s="42"/>
      <c r="I115" s="18"/>
    </row>
    <row r="116" spans="1:10" s="30" customFormat="1" ht="20.100000000000001" customHeight="1" x14ac:dyDescent="0.25">
      <c r="A116" s="53"/>
      <c r="B116" s="42"/>
      <c r="C116" s="42"/>
      <c r="D116" s="21"/>
      <c r="E116" s="42"/>
      <c r="F116" s="42"/>
      <c r="G116" s="42"/>
      <c r="H116" s="42"/>
      <c r="I116" s="18"/>
    </row>
    <row r="117" spans="1:10" s="30" customFormat="1" ht="20.100000000000001" customHeight="1" x14ac:dyDescent="0.25">
      <c r="A117" s="233"/>
      <c r="B117" s="42" t="s">
        <v>142</v>
      </c>
      <c r="C117"/>
      <c r="D117" s="1"/>
      <c r="E117" s="1"/>
      <c r="F117"/>
      <c r="G117"/>
      <c r="H117"/>
      <c r="I117" s="18"/>
    </row>
    <row r="118" spans="1:10" s="30" customFormat="1" ht="20.100000000000001" customHeight="1" x14ac:dyDescent="0.25">
      <c r="A118" s="53"/>
      <c r="B118" s="42"/>
      <c r="C118" s="42"/>
      <c r="D118" s="21"/>
      <c r="E118" s="42"/>
      <c r="F118" s="42"/>
      <c r="G118" s="42"/>
      <c r="H118" s="42"/>
      <c r="I118" s="18"/>
    </row>
    <row r="119" spans="1:10" s="30" customFormat="1" ht="20.100000000000001" customHeight="1" x14ac:dyDescent="0.25">
      <c r="A119" s="53"/>
      <c r="B119" s="42"/>
      <c r="C119" s="42"/>
      <c r="D119" s="21"/>
      <c r="E119" s="42"/>
      <c r="F119" s="42"/>
      <c r="G119" s="42"/>
      <c r="H119" s="42"/>
      <c r="I119" s="18"/>
    </row>
    <row r="120" spans="1:10" s="2" customFormat="1" ht="20.100000000000001" customHeight="1" x14ac:dyDescent="0.3">
      <c r="A120" s="19"/>
      <c r="B120" s="8" t="s">
        <v>67</v>
      </c>
      <c r="C120" s="8"/>
      <c r="D120" s="21"/>
      <c r="E120" s="13"/>
      <c r="F120" s="16"/>
      <c r="G120" s="12"/>
      <c r="H120" s="63" t="s">
        <v>127</v>
      </c>
    </row>
    <row r="121" spans="1:10" s="2" customFormat="1" ht="20.25" customHeight="1" thickBot="1" x14ac:dyDescent="0.35">
      <c r="A121" s="19"/>
      <c r="B121" s="8"/>
      <c r="C121" s="8"/>
      <c r="D121" s="21"/>
      <c r="E121" s="13"/>
      <c r="F121" s="53"/>
      <c r="G121" s="12"/>
      <c r="H121" s="63"/>
    </row>
    <row r="122" spans="1:10" s="4" customFormat="1" ht="20.100000000000001" customHeight="1" x14ac:dyDescent="0.25">
      <c r="A122" s="52">
        <v>1</v>
      </c>
      <c r="B122" s="82" t="s">
        <v>70</v>
      </c>
      <c r="C122" s="157"/>
      <c r="D122" s="158"/>
      <c r="E122" s="159"/>
      <c r="F122" s="160" t="s">
        <v>69</v>
      </c>
      <c r="G122" s="161"/>
      <c r="H122" s="162"/>
      <c r="I122" s="52"/>
    </row>
    <row r="123" spans="1:10" s="4" customFormat="1" ht="20.100000000000001" customHeight="1" x14ac:dyDescent="0.25">
      <c r="A123" s="52"/>
      <c r="B123" s="85" t="s">
        <v>61</v>
      </c>
      <c r="C123" s="234"/>
      <c r="D123" s="235"/>
      <c r="E123" s="236"/>
      <c r="F123" s="247"/>
      <c r="G123" s="248"/>
      <c r="H123" s="249"/>
      <c r="I123" s="52"/>
    </row>
    <row r="124" spans="1:10" s="4" customFormat="1" ht="20.100000000000001" customHeight="1" x14ac:dyDescent="0.25">
      <c r="A124" s="52"/>
      <c r="B124" s="83" t="s">
        <v>68</v>
      </c>
      <c r="C124" s="237"/>
      <c r="D124" s="238"/>
      <c r="E124" s="239"/>
      <c r="F124" s="250"/>
      <c r="G124" s="251"/>
      <c r="H124" s="252"/>
      <c r="I124" s="52"/>
    </row>
    <row r="125" spans="1:10" s="7" customFormat="1" ht="20.100000000000001" customHeight="1" x14ac:dyDescent="0.25">
      <c r="A125" s="55"/>
      <c r="B125" s="83" t="s">
        <v>65</v>
      </c>
      <c r="C125" s="237"/>
      <c r="D125" s="238"/>
      <c r="E125" s="239"/>
      <c r="F125" s="250"/>
      <c r="G125" s="251"/>
      <c r="H125" s="252"/>
    </row>
    <row r="126" spans="1:10" s="3" customFormat="1" ht="20.100000000000001" customHeight="1" x14ac:dyDescent="0.25">
      <c r="A126" s="55"/>
      <c r="B126" s="83" t="s">
        <v>7</v>
      </c>
      <c r="C126" s="237"/>
      <c r="D126" s="238"/>
      <c r="E126" s="240"/>
      <c r="F126" s="253"/>
      <c r="G126" s="254"/>
      <c r="H126" s="255"/>
    </row>
    <row r="127" spans="1:10" s="4" customFormat="1" ht="20.100000000000001" customHeight="1" x14ac:dyDescent="0.25">
      <c r="A127" s="55" t="s">
        <v>8</v>
      </c>
      <c r="B127" s="86" t="s">
        <v>57</v>
      </c>
      <c r="C127" s="237"/>
      <c r="D127" s="238"/>
      <c r="E127" s="239"/>
      <c r="F127" s="154" t="s">
        <v>84</v>
      </c>
      <c r="G127" s="155"/>
      <c r="H127" s="156"/>
      <c r="I127" s="41"/>
      <c r="J127" s="20"/>
    </row>
    <row r="128" spans="1:10" s="4" customFormat="1" ht="20.100000000000001" customHeight="1" x14ac:dyDescent="0.25">
      <c r="A128" s="55" t="s">
        <v>9</v>
      </c>
      <c r="B128" s="83" t="s">
        <v>143</v>
      </c>
      <c r="C128" s="241"/>
      <c r="D128" s="242"/>
      <c r="E128" s="243"/>
      <c r="F128" s="256"/>
      <c r="G128" s="257"/>
      <c r="H128" s="258"/>
      <c r="I128" s="41"/>
      <c r="J128" s="20"/>
    </row>
    <row r="129" spans="1:10" s="4" customFormat="1" ht="20.100000000000001" customHeight="1" x14ac:dyDescent="0.25">
      <c r="A129" s="55" t="s">
        <v>6</v>
      </c>
      <c r="B129" s="83" t="s">
        <v>62</v>
      </c>
      <c r="C129" s="237"/>
      <c r="D129" s="238"/>
      <c r="E129" s="240"/>
      <c r="F129" s="259"/>
      <c r="G129" s="260"/>
      <c r="H129" s="261"/>
      <c r="I129" s="41"/>
      <c r="J129" s="20"/>
    </row>
    <row r="130" spans="1:10" s="4" customFormat="1" ht="20.100000000000001" customHeight="1" x14ac:dyDescent="0.25">
      <c r="A130" s="55" t="s">
        <v>10</v>
      </c>
      <c r="B130" s="83" t="s">
        <v>63</v>
      </c>
      <c r="C130" s="237"/>
      <c r="D130" s="238"/>
      <c r="E130" s="239"/>
      <c r="F130" s="259"/>
      <c r="G130" s="260"/>
      <c r="H130" s="261"/>
      <c r="I130" s="52"/>
      <c r="J130" s="9"/>
    </row>
    <row r="131" spans="1:10" s="4" customFormat="1" ht="20.100000000000001" customHeight="1" x14ac:dyDescent="0.25">
      <c r="A131" s="55" t="s">
        <v>11</v>
      </c>
      <c r="B131" s="83" t="s">
        <v>44</v>
      </c>
      <c r="C131" s="213"/>
      <c r="D131" s="214"/>
      <c r="E131" s="215"/>
      <c r="F131" s="259"/>
      <c r="G131" s="260"/>
      <c r="H131" s="261"/>
    </row>
    <row r="132" spans="1:10" s="7" customFormat="1" ht="20.100000000000001" customHeight="1" thickBot="1" x14ac:dyDescent="0.3">
      <c r="A132" s="55" t="s">
        <v>29</v>
      </c>
      <c r="B132" s="84" t="s">
        <v>64</v>
      </c>
      <c r="C132" s="244"/>
      <c r="D132" s="245"/>
      <c r="E132" s="246"/>
      <c r="F132" s="262"/>
      <c r="G132" s="263"/>
      <c r="H132" s="264"/>
    </row>
    <row r="133" spans="1:10" s="7" customFormat="1" ht="20.100000000000001" customHeight="1" x14ac:dyDescent="0.25">
      <c r="A133" s="55"/>
      <c r="B133" s="5"/>
      <c r="C133" s="23"/>
      <c r="D133" s="23"/>
      <c r="E133" s="23"/>
      <c r="F133" s="64"/>
      <c r="G133" s="64"/>
      <c r="H133" s="64"/>
    </row>
    <row r="134" spans="1:10" s="2" customFormat="1" ht="20.25" customHeight="1" thickBot="1" x14ac:dyDescent="0.35">
      <c r="A134" s="19"/>
      <c r="B134" s="8"/>
      <c r="C134" s="8"/>
      <c r="D134" s="21"/>
      <c r="E134" s="13"/>
      <c r="F134" s="53"/>
      <c r="G134" s="12"/>
      <c r="H134" s="63"/>
    </row>
    <row r="135" spans="1:10" s="4" customFormat="1" ht="20.100000000000001" customHeight="1" x14ac:dyDescent="0.25">
      <c r="A135" s="52">
        <v>2</v>
      </c>
      <c r="B135" s="82" t="s">
        <v>70</v>
      </c>
      <c r="C135" s="157"/>
      <c r="D135" s="158"/>
      <c r="E135" s="159"/>
      <c r="F135" s="160" t="s">
        <v>69</v>
      </c>
      <c r="G135" s="161"/>
      <c r="H135" s="162"/>
      <c r="I135" s="52"/>
    </row>
    <row r="136" spans="1:10" s="4" customFormat="1" ht="20.100000000000001" customHeight="1" x14ac:dyDescent="0.25">
      <c r="A136" s="52"/>
      <c r="B136" s="85" t="s">
        <v>61</v>
      </c>
      <c r="C136" s="234"/>
      <c r="D136" s="235"/>
      <c r="E136" s="236"/>
      <c r="F136" s="247"/>
      <c r="G136" s="248"/>
      <c r="H136" s="249"/>
      <c r="I136" s="52"/>
    </row>
    <row r="137" spans="1:10" s="4" customFormat="1" ht="20.100000000000001" customHeight="1" x14ac:dyDescent="0.25">
      <c r="A137" s="52"/>
      <c r="B137" s="83" t="s">
        <v>68</v>
      </c>
      <c r="C137" s="237"/>
      <c r="D137" s="238"/>
      <c r="E137" s="239"/>
      <c r="F137" s="250"/>
      <c r="G137" s="251"/>
      <c r="H137" s="252"/>
      <c r="I137" s="52"/>
    </row>
    <row r="138" spans="1:10" s="7" customFormat="1" ht="20.100000000000001" customHeight="1" x14ac:dyDescent="0.25">
      <c r="A138" s="55"/>
      <c r="B138" s="83" t="s">
        <v>65</v>
      </c>
      <c r="C138" s="237"/>
      <c r="D138" s="238"/>
      <c r="E138" s="239"/>
      <c r="F138" s="250"/>
      <c r="G138" s="251"/>
      <c r="H138" s="252"/>
    </row>
    <row r="139" spans="1:10" s="3" customFormat="1" ht="20.100000000000001" customHeight="1" x14ac:dyDescent="0.25">
      <c r="A139" s="55"/>
      <c r="B139" s="83" t="s">
        <v>7</v>
      </c>
      <c r="C139" s="237"/>
      <c r="D139" s="238"/>
      <c r="E139" s="240"/>
      <c r="F139" s="253"/>
      <c r="G139" s="254"/>
      <c r="H139" s="255"/>
    </row>
    <row r="140" spans="1:10" s="4" customFormat="1" ht="20.100000000000001" customHeight="1" x14ac:dyDescent="0.25">
      <c r="A140" s="55" t="s">
        <v>8</v>
      </c>
      <c r="B140" s="86" t="s">
        <v>57</v>
      </c>
      <c r="C140" s="237"/>
      <c r="D140" s="238"/>
      <c r="E140" s="239"/>
      <c r="F140" s="154" t="s">
        <v>84</v>
      </c>
      <c r="G140" s="155"/>
      <c r="H140" s="156"/>
      <c r="I140" s="41"/>
      <c r="J140" s="20"/>
    </row>
    <row r="141" spans="1:10" s="4" customFormat="1" ht="20.100000000000001" customHeight="1" x14ac:dyDescent="0.25">
      <c r="A141" s="55" t="s">
        <v>9</v>
      </c>
      <c r="B141" s="83" t="s">
        <v>143</v>
      </c>
      <c r="C141" s="241"/>
      <c r="D141" s="242"/>
      <c r="E141" s="243"/>
      <c r="F141" s="256"/>
      <c r="G141" s="257"/>
      <c r="H141" s="258"/>
      <c r="I141" s="41"/>
      <c r="J141" s="20"/>
    </row>
    <row r="142" spans="1:10" s="4" customFormat="1" ht="20.100000000000001" customHeight="1" x14ac:dyDescent="0.25">
      <c r="A142" s="55" t="s">
        <v>6</v>
      </c>
      <c r="B142" s="83" t="s">
        <v>62</v>
      </c>
      <c r="C142" s="237"/>
      <c r="D142" s="238"/>
      <c r="E142" s="240"/>
      <c r="F142" s="259"/>
      <c r="G142" s="260"/>
      <c r="H142" s="261"/>
      <c r="I142" s="52"/>
      <c r="J142" s="9"/>
    </row>
    <row r="143" spans="1:10" s="4" customFormat="1" ht="20.100000000000001" customHeight="1" x14ac:dyDescent="0.25">
      <c r="A143" s="55" t="s">
        <v>10</v>
      </c>
      <c r="B143" s="83" t="s">
        <v>63</v>
      </c>
      <c r="C143" s="237"/>
      <c r="D143" s="238"/>
      <c r="E143" s="239"/>
      <c r="F143" s="259"/>
      <c r="G143" s="260"/>
      <c r="H143" s="261"/>
    </row>
    <row r="144" spans="1:10" s="7" customFormat="1" ht="20.100000000000001" customHeight="1" x14ac:dyDescent="0.25">
      <c r="A144" s="55" t="s">
        <v>11</v>
      </c>
      <c r="B144" s="83" t="s">
        <v>44</v>
      </c>
      <c r="C144" s="213"/>
      <c r="D144" s="214"/>
      <c r="E144" s="215"/>
      <c r="F144" s="259"/>
      <c r="G144" s="260"/>
      <c r="H144" s="261"/>
    </row>
    <row r="145" spans="1:10" s="7" customFormat="1" ht="20.100000000000001" customHeight="1" thickBot="1" x14ac:dyDescent="0.3">
      <c r="A145" s="55" t="s">
        <v>29</v>
      </c>
      <c r="B145" s="84" t="s">
        <v>64</v>
      </c>
      <c r="C145" s="244"/>
      <c r="D145" s="245"/>
      <c r="E145" s="246"/>
      <c r="F145" s="262"/>
      <c r="G145" s="263"/>
      <c r="H145" s="264"/>
    </row>
    <row r="146" spans="1:10" s="2" customFormat="1" ht="20.25" customHeight="1" thickBot="1" x14ac:dyDescent="0.35">
      <c r="A146" s="19"/>
      <c r="B146" s="8"/>
      <c r="C146" s="8"/>
      <c r="D146" s="21"/>
      <c r="E146" s="13"/>
      <c r="F146" s="53"/>
      <c r="G146" s="12"/>
      <c r="H146" s="63"/>
    </row>
    <row r="147" spans="1:10" s="4" customFormat="1" ht="20.100000000000001" customHeight="1" x14ac:dyDescent="0.25">
      <c r="A147" s="52">
        <v>3</v>
      </c>
      <c r="B147" s="82" t="s">
        <v>70</v>
      </c>
      <c r="C147" s="157"/>
      <c r="D147" s="158"/>
      <c r="E147" s="159"/>
      <c r="F147" s="160" t="s">
        <v>69</v>
      </c>
      <c r="G147" s="161"/>
      <c r="H147" s="162"/>
      <c r="I147" s="52"/>
    </row>
    <row r="148" spans="1:10" s="4" customFormat="1" ht="20.100000000000001" customHeight="1" x14ac:dyDescent="0.25">
      <c r="A148" s="52"/>
      <c r="B148" s="85" t="s">
        <v>61</v>
      </c>
      <c r="C148" s="234"/>
      <c r="D148" s="235"/>
      <c r="E148" s="236"/>
      <c r="F148" s="247"/>
      <c r="G148" s="248"/>
      <c r="H148" s="249"/>
      <c r="I148" s="52"/>
    </row>
    <row r="149" spans="1:10" s="4" customFormat="1" ht="20.100000000000001" customHeight="1" x14ac:dyDescent="0.25">
      <c r="A149" s="52"/>
      <c r="B149" s="83" t="s">
        <v>68</v>
      </c>
      <c r="C149" s="237"/>
      <c r="D149" s="238"/>
      <c r="E149" s="239"/>
      <c r="F149" s="250"/>
      <c r="G149" s="251"/>
      <c r="H149" s="252"/>
      <c r="I149" s="52"/>
    </row>
    <row r="150" spans="1:10" s="7" customFormat="1" ht="20.100000000000001" customHeight="1" x14ac:dyDescent="0.25">
      <c r="A150" s="55"/>
      <c r="B150" s="83" t="s">
        <v>65</v>
      </c>
      <c r="C150" s="237"/>
      <c r="D150" s="238"/>
      <c r="E150" s="239"/>
      <c r="F150" s="250"/>
      <c r="G150" s="251"/>
      <c r="H150" s="252"/>
    </row>
    <row r="151" spans="1:10" s="3" customFormat="1" ht="20.100000000000001" customHeight="1" x14ac:dyDescent="0.25">
      <c r="A151" s="55"/>
      <c r="B151" s="83" t="s">
        <v>7</v>
      </c>
      <c r="C151" s="237"/>
      <c r="D151" s="238"/>
      <c r="E151" s="240"/>
      <c r="F151" s="253"/>
      <c r="G151" s="254"/>
      <c r="H151" s="255"/>
    </row>
    <row r="152" spans="1:10" s="4" customFormat="1" ht="20.100000000000001" customHeight="1" x14ac:dyDescent="0.25">
      <c r="A152" s="55" t="s">
        <v>8</v>
      </c>
      <c r="B152" s="86" t="s">
        <v>57</v>
      </c>
      <c r="C152" s="237"/>
      <c r="D152" s="238"/>
      <c r="E152" s="239"/>
      <c r="F152" s="154" t="s">
        <v>84</v>
      </c>
      <c r="G152" s="155"/>
      <c r="H152" s="156"/>
      <c r="I152" s="41"/>
      <c r="J152" s="20"/>
    </row>
    <row r="153" spans="1:10" s="4" customFormat="1" ht="20.100000000000001" customHeight="1" x14ac:dyDescent="0.25">
      <c r="A153" s="55" t="s">
        <v>9</v>
      </c>
      <c r="B153" s="83" t="s">
        <v>143</v>
      </c>
      <c r="C153" s="241"/>
      <c r="D153" s="242"/>
      <c r="E153" s="243"/>
      <c r="F153" s="256"/>
      <c r="G153" s="257"/>
      <c r="H153" s="258"/>
      <c r="I153" s="41"/>
      <c r="J153" s="20"/>
    </row>
    <row r="154" spans="1:10" s="4" customFormat="1" ht="20.100000000000001" customHeight="1" x14ac:dyDescent="0.25">
      <c r="A154" s="55" t="s">
        <v>6</v>
      </c>
      <c r="B154" s="83" t="s">
        <v>62</v>
      </c>
      <c r="C154" s="237"/>
      <c r="D154" s="238"/>
      <c r="E154" s="240"/>
      <c r="F154" s="259"/>
      <c r="G154" s="260"/>
      <c r="H154" s="261"/>
      <c r="I154" s="52"/>
      <c r="J154" s="9"/>
    </row>
    <row r="155" spans="1:10" s="4" customFormat="1" ht="20.100000000000001" customHeight="1" x14ac:dyDescent="0.25">
      <c r="A155" s="55" t="s">
        <v>10</v>
      </c>
      <c r="B155" s="83" t="s">
        <v>63</v>
      </c>
      <c r="C155" s="237"/>
      <c r="D155" s="238"/>
      <c r="E155" s="239"/>
      <c r="F155" s="259"/>
      <c r="G155" s="260"/>
      <c r="H155" s="261"/>
    </row>
    <row r="156" spans="1:10" s="7" customFormat="1" ht="20.100000000000001" customHeight="1" x14ac:dyDescent="0.25">
      <c r="A156" s="55" t="s">
        <v>11</v>
      </c>
      <c r="B156" s="83" t="s">
        <v>44</v>
      </c>
      <c r="C156" s="213"/>
      <c r="D156" s="214"/>
      <c r="E156" s="215"/>
      <c r="F156" s="259"/>
      <c r="G156" s="260"/>
      <c r="H156" s="261"/>
    </row>
    <row r="157" spans="1:10" s="7" customFormat="1" ht="20.100000000000001" customHeight="1" thickBot="1" x14ac:dyDescent="0.3">
      <c r="A157" s="55" t="s">
        <v>29</v>
      </c>
      <c r="B157" s="84" t="s">
        <v>64</v>
      </c>
      <c r="C157" s="244"/>
      <c r="D157" s="245"/>
      <c r="E157" s="246"/>
      <c r="F157" s="262"/>
      <c r="G157" s="263"/>
      <c r="H157" s="264"/>
    </row>
    <row r="158" spans="1:10" s="2" customFormat="1" ht="20.25" customHeight="1" thickBot="1" x14ac:dyDescent="0.35">
      <c r="A158" s="19"/>
      <c r="B158" s="8"/>
      <c r="C158" s="8"/>
      <c r="D158" s="21"/>
      <c r="E158" s="13"/>
      <c r="F158" s="53"/>
      <c r="G158" s="12"/>
      <c r="H158" s="63"/>
    </row>
    <row r="159" spans="1:10" s="4" customFormat="1" ht="20.100000000000001" customHeight="1" x14ac:dyDescent="0.25">
      <c r="A159" s="52">
        <v>4</v>
      </c>
      <c r="B159" s="82" t="s">
        <v>70</v>
      </c>
      <c r="C159" s="157"/>
      <c r="D159" s="158"/>
      <c r="E159" s="159"/>
      <c r="F159" s="160" t="s">
        <v>69</v>
      </c>
      <c r="G159" s="161"/>
      <c r="H159" s="162"/>
      <c r="I159" s="52"/>
    </row>
    <row r="160" spans="1:10" s="4" customFormat="1" ht="20.100000000000001" customHeight="1" x14ac:dyDescent="0.25">
      <c r="A160" s="52"/>
      <c r="B160" s="85" t="s">
        <v>61</v>
      </c>
      <c r="C160" s="234"/>
      <c r="D160" s="235"/>
      <c r="E160" s="236"/>
      <c r="F160" s="247"/>
      <c r="G160" s="248"/>
      <c r="H160" s="249"/>
      <c r="I160" s="52"/>
    </row>
    <row r="161" spans="1:10" s="4" customFormat="1" ht="20.100000000000001" customHeight="1" x14ac:dyDescent="0.25">
      <c r="A161" s="52"/>
      <c r="B161" s="83" t="s">
        <v>68</v>
      </c>
      <c r="C161" s="237"/>
      <c r="D161" s="238"/>
      <c r="E161" s="239"/>
      <c r="F161" s="250"/>
      <c r="G161" s="251"/>
      <c r="H161" s="252"/>
      <c r="I161" s="52"/>
    </row>
    <row r="162" spans="1:10" s="7" customFormat="1" ht="20.100000000000001" customHeight="1" x14ac:dyDescent="0.25">
      <c r="A162" s="55"/>
      <c r="B162" s="83" t="s">
        <v>65</v>
      </c>
      <c r="C162" s="237"/>
      <c r="D162" s="238"/>
      <c r="E162" s="239"/>
      <c r="F162" s="250"/>
      <c r="G162" s="251"/>
      <c r="H162" s="252"/>
    </row>
    <row r="163" spans="1:10" s="3" customFormat="1" ht="20.100000000000001" customHeight="1" x14ac:dyDescent="0.25">
      <c r="A163" s="55"/>
      <c r="B163" s="83" t="s">
        <v>7</v>
      </c>
      <c r="C163" s="237"/>
      <c r="D163" s="238"/>
      <c r="E163" s="240"/>
      <c r="F163" s="253"/>
      <c r="G163" s="254"/>
      <c r="H163" s="255"/>
    </row>
    <row r="164" spans="1:10" s="4" customFormat="1" ht="20.100000000000001" customHeight="1" x14ac:dyDescent="0.25">
      <c r="A164" s="55" t="s">
        <v>8</v>
      </c>
      <c r="B164" s="86" t="s">
        <v>57</v>
      </c>
      <c r="C164" s="237"/>
      <c r="D164" s="238"/>
      <c r="E164" s="239"/>
      <c r="F164" s="154" t="s">
        <v>84</v>
      </c>
      <c r="G164" s="155"/>
      <c r="H164" s="156"/>
      <c r="I164" s="41"/>
      <c r="J164" s="20"/>
    </row>
    <row r="165" spans="1:10" s="4" customFormat="1" ht="20.100000000000001" customHeight="1" x14ac:dyDescent="0.25">
      <c r="A165" s="55" t="s">
        <v>9</v>
      </c>
      <c r="B165" s="83" t="s">
        <v>143</v>
      </c>
      <c r="C165" s="241"/>
      <c r="D165" s="242"/>
      <c r="E165" s="243"/>
      <c r="F165" s="256"/>
      <c r="G165" s="257"/>
      <c r="H165" s="258"/>
      <c r="I165" s="41"/>
      <c r="J165" s="20"/>
    </row>
    <row r="166" spans="1:10" s="4" customFormat="1" ht="20.100000000000001" customHeight="1" x14ac:dyDescent="0.25">
      <c r="A166" s="55" t="s">
        <v>6</v>
      </c>
      <c r="B166" s="83" t="s">
        <v>62</v>
      </c>
      <c r="C166" s="237"/>
      <c r="D166" s="238"/>
      <c r="E166" s="240"/>
      <c r="F166" s="259"/>
      <c r="G166" s="260"/>
      <c r="H166" s="261"/>
      <c r="I166" s="52"/>
      <c r="J166" s="9"/>
    </row>
    <row r="167" spans="1:10" s="4" customFormat="1" ht="20.100000000000001" customHeight="1" x14ac:dyDescent="0.25">
      <c r="A167" s="55" t="s">
        <v>10</v>
      </c>
      <c r="B167" s="83" t="s">
        <v>63</v>
      </c>
      <c r="C167" s="237"/>
      <c r="D167" s="238"/>
      <c r="E167" s="239"/>
      <c r="F167" s="259"/>
      <c r="G167" s="260"/>
      <c r="H167" s="261"/>
    </row>
    <row r="168" spans="1:10" s="7" customFormat="1" ht="20.100000000000001" customHeight="1" x14ac:dyDescent="0.25">
      <c r="A168" s="55" t="s">
        <v>11</v>
      </c>
      <c r="B168" s="83" t="s">
        <v>44</v>
      </c>
      <c r="C168" s="213"/>
      <c r="D168" s="214"/>
      <c r="E168" s="215"/>
      <c r="F168" s="259"/>
      <c r="G168" s="260"/>
      <c r="H168" s="261"/>
    </row>
    <row r="169" spans="1:10" s="7" customFormat="1" ht="20.100000000000001" customHeight="1" thickBot="1" x14ac:dyDescent="0.3">
      <c r="A169" s="55" t="s">
        <v>29</v>
      </c>
      <c r="B169" s="84" t="s">
        <v>64</v>
      </c>
      <c r="C169" s="244"/>
      <c r="D169" s="245"/>
      <c r="E169" s="246"/>
      <c r="F169" s="262"/>
      <c r="G169" s="263"/>
      <c r="H169" s="264"/>
    </row>
    <row r="170" spans="1:10" s="2" customFormat="1" ht="20.25" customHeight="1" thickBot="1" x14ac:dyDescent="0.35">
      <c r="A170" s="19"/>
      <c r="B170" s="8"/>
      <c r="C170" s="8"/>
      <c r="D170" s="21"/>
      <c r="E170" s="13"/>
      <c r="F170" s="53"/>
      <c r="G170" s="12"/>
      <c r="H170" s="63"/>
    </row>
    <row r="171" spans="1:10" s="4" customFormat="1" ht="20.100000000000001" customHeight="1" x14ac:dyDescent="0.25">
      <c r="A171" s="52">
        <v>5</v>
      </c>
      <c r="B171" s="82" t="s">
        <v>70</v>
      </c>
      <c r="C171" s="157"/>
      <c r="D171" s="158"/>
      <c r="E171" s="159"/>
      <c r="F171" s="160" t="s">
        <v>69</v>
      </c>
      <c r="G171" s="161"/>
      <c r="H171" s="162"/>
      <c r="I171" s="52"/>
    </row>
    <row r="172" spans="1:10" s="4" customFormat="1" ht="20.100000000000001" customHeight="1" x14ac:dyDescent="0.25">
      <c r="A172" s="52"/>
      <c r="B172" s="85" t="s">
        <v>61</v>
      </c>
      <c r="C172" s="234"/>
      <c r="D172" s="235"/>
      <c r="E172" s="236"/>
      <c r="F172" s="247"/>
      <c r="G172" s="248"/>
      <c r="H172" s="249"/>
      <c r="I172" s="52"/>
    </row>
    <row r="173" spans="1:10" s="4" customFormat="1" ht="20.100000000000001" customHeight="1" x14ac:dyDescent="0.25">
      <c r="A173" s="52"/>
      <c r="B173" s="83" t="s">
        <v>68</v>
      </c>
      <c r="C173" s="237"/>
      <c r="D173" s="238"/>
      <c r="E173" s="239"/>
      <c r="F173" s="250"/>
      <c r="G173" s="251"/>
      <c r="H173" s="252"/>
      <c r="I173" s="52"/>
    </row>
    <row r="174" spans="1:10" s="7" customFormat="1" ht="20.100000000000001" customHeight="1" x14ac:dyDescent="0.25">
      <c r="A174" s="55"/>
      <c r="B174" s="83" t="s">
        <v>65</v>
      </c>
      <c r="C174" s="237"/>
      <c r="D174" s="238"/>
      <c r="E174" s="239"/>
      <c r="F174" s="250"/>
      <c r="G174" s="251"/>
      <c r="H174" s="252"/>
    </row>
    <row r="175" spans="1:10" s="3" customFormat="1" ht="20.100000000000001" customHeight="1" x14ac:dyDescent="0.25">
      <c r="A175" s="55"/>
      <c r="B175" s="83" t="s">
        <v>7</v>
      </c>
      <c r="C175" s="237"/>
      <c r="D175" s="238"/>
      <c r="E175" s="240"/>
      <c r="F175" s="253"/>
      <c r="G175" s="254"/>
      <c r="H175" s="255"/>
    </row>
    <row r="176" spans="1:10" s="4" customFormat="1" ht="20.100000000000001" customHeight="1" x14ac:dyDescent="0.25">
      <c r="A176" s="55" t="s">
        <v>8</v>
      </c>
      <c r="B176" s="86" t="s">
        <v>57</v>
      </c>
      <c r="C176" s="237"/>
      <c r="D176" s="238"/>
      <c r="E176" s="239"/>
      <c r="F176" s="154" t="s">
        <v>84</v>
      </c>
      <c r="G176" s="155"/>
      <c r="H176" s="156"/>
      <c r="I176" s="41"/>
      <c r="J176" s="20"/>
    </row>
    <row r="177" spans="1:10" s="4" customFormat="1" ht="20.100000000000001" customHeight="1" x14ac:dyDescent="0.25">
      <c r="A177" s="55" t="s">
        <v>9</v>
      </c>
      <c r="B177" s="83" t="s">
        <v>143</v>
      </c>
      <c r="C177" s="241"/>
      <c r="D177" s="242"/>
      <c r="E177" s="243"/>
      <c r="F177" s="256"/>
      <c r="G177" s="257"/>
      <c r="H177" s="258"/>
      <c r="I177" s="41"/>
      <c r="J177" s="20"/>
    </row>
    <row r="178" spans="1:10" s="4" customFormat="1" ht="20.100000000000001" customHeight="1" x14ac:dyDescent="0.25">
      <c r="A178" s="55" t="s">
        <v>6</v>
      </c>
      <c r="B178" s="83" t="s">
        <v>62</v>
      </c>
      <c r="C178" s="237"/>
      <c r="D178" s="238"/>
      <c r="E178" s="240"/>
      <c r="F178" s="259"/>
      <c r="G178" s="260"/>
      <c r="H178" s="261"/>
      <c r="I178" s="52"/>
      <c r="J178" s="9"/>
    </row>
    <row r="179" spans="1:10" s="4" customFormat="1" ht="20.100000000000001" customHeight="1" x14ac:dyDescent="0.25">
      <c r="A179" s="55" t="s">
        <v>10</v>
      </c>
      <c r="B179" s="83" t="s">
        <v>63</v>
      </c>
      <c r="C179" s="237"/>
      <c r="D179" s="238"/>
      <c r="E179" s="239"/>
      <c r="F179" s="259"/>
      <c r="G179" s="260"/>
      <c r="H179" s="261"/>
    </row>
    <row r="180" spans="1:10" s="7" customFormat="1" ht="20.100000000000001" customHeight="1" x14ac:dyDescent="0.25">
      <c r="A180" s="55" t="s">
        <v>11</v>
      </c>
      <c r="B180" s="83" t="s">
        <v>44</v>
      </c>
      <c r="C180" s="213"/>
      <c r="D180" s="214"/>
      <c r="E180" s="215"/>
      <c r="F180" s="259"/>
      <c r="G180" s="260"/>
      <c r="H180" s="261"/>
    </row>
    <row r="181" spans="1:10" s="5" customFormat="1" ht="20.100000000000001" customHeight="1" thickBot="1" x14ac:dyDescent="0.3">
      <c r="A181" s="55" t="s">
        <v>29</v>
      </c>
      <c r="B181" s="84" t="s">
        <v>64</v>
      </c>
      <c r="C181" s="244"/>
      <c r="D181" s="245"/>
      <c r="E181" s="246"/>
      <c r="F181" s="262"/>
      <c r="G181" s="263"/>
      <c r="H181" s="264"/>
    </row>
    <row r="182" spans="1:10" s="2" customFormat="1" ht="20.100000000000001" customHeight="1" x14ac:dyDescent="0.3">
      <c r="A182" s="19"/>
      <c r="B182" s="8" t="s">
        <v>67</v>
      </c>
      <c r="C182" s="8"/>
      <c r="D182" s="21"/>
      <c r="E182" s="13"/>
      <c r="F182" s="53"/>
      <c r="G182" s="12"/>
      <c r="H182" s="63" t="s">
        <v>127</v>
      </c>
    </row>
    <row r="183" spans="1:10" s="2" customFormat="1" ht="20.25" customHeight="1" thickBot="1" x14ac:dyDescent="0.35">
      <c r="A183" s="19"/>
      <c r="B183" s="8"/>
      <c r="C183" s="8"/>
      <c r="D183" s="21"/>
      <c r="E183" s="13"/>
      <c r="F183" s="53"/>
      <c r="G183" s="12"/>
      <c r="H183" s="63"/>
    </row>
    <row r="184" spans="1:10" s="4" customFormat="1" ht="20.100000000000001" customHeight="1" x14ac:dyDescent="0.25">
      <c r="A184" s="52">
        <v>6</v>
      </c>
      <c r="B184" s="82" t="s">
        <v>70</v>
      </c>
      <c r="C184" s="157"/>
      <c r="D184" s="158"/>
      <c r="E184" s="159"/>
      <c r="F184" s="160" t="s">
        <v>69</v>
      </c>
      <c r="G184" s="161"/>
      <c r="H184" s="162"/>
      <c r="I184" s="52"/>
    </row>
    <row r="185" spans="1:10" s="4" customFormat="1" ht="20.100000000000001" customHeight="1" x14ac:dyDescent="0.25">
      <c r="A185" s="52"/>
      <c r="B185" s="85" t="s">
        <v>61</v>
      </c>
      <c r="C185" s="234"/>
      <c r="D185" s="235"/>
      <c r="E185" s="236"/>
      <c r="F185" s="247"/>
      <c r="G185" s="248"/>
      <c r="H185" s="249"/>
      <c r="I185" s="52"/>
    </row>
    <row r="186" spans="1:10" s="4" customFormat="1" ht="20.100000000000001" customHeight="1" x14ac:dyDescent="0.25">
      <c r="A186" s="52"/>
      <c r="B186" s="83" t="s">
        <v>68</v>
      </c>
      <c r="C186" s="237"/>
      <c r="D186" s="238"/>
      <c r="E186" s="239"/>
      <c r="F186" s="250"/>
      <c r="G186" s="251"/>
      <c r="H186" s="252"/>
      <c r="I186" s="52"/>
    </row>
    <row r="187" spans="1:10" s="7" customFormat="1" ht="20.100000000000001" customHeight="1" x14ac:dyDescent="0.25">
      <c r="A187" s="55"/>
      <c r="B187" s="83" t="s">
        <v>65</v>
      </c>
      <c r="C187" s="237"/>
      <c r="D187" s="238"/>
      <c r="E187" s="239"/>
      <c r="F187" s="250"/>
      <c r="G187" s="251"/>
      <c r="H187" s="252"/>
    </row>
    <row r="188" spans="1:10" s="3" customFormat="1" ht="20.100000000000001" customHeight="1" x14ac:dyDescent="0.25">
      <c r="A188" s="55"/>
      <c r="B188" s="83" t="s">
        <v>7</v>
      </c>
      <c r="C188" s="237"/>
      <c r="D188" s="238"/>
      <c r="E188" s="240"/>
      <c r="F188" s="253"/>
      <c r="G188" s="254"/>
      <c r="H188" s="255"/>
    </row>
    <row r="189" spans="1:10" s="4" customFormat="1" ht="20.100000000000001" customHeight="1" x14ac:dyDescent="0.25">
      <c r="A189" s="55" t="s">
        <v>8</v>
      </c>
      <c r="B189" s="86" t="s">
        <v>57</v>
      </c>
      <c r="C189" s="237"/>
      <c r="D189" s="238"/>
      <c r="E189" s="239"/>
      <c r="F189" s="154" t="s">
        <v>84</v>
      </c>
      <c r="G189" s="155"/>
      <c r="H189" s="156"/>
      <c r="I189" s="41"/>
      <c r="J189" s="20"/>
    </row>
    <row r="190" spans="1:10" s="4" customFormat="1" ht="20.100000000000001" customHeight="1" x14ac:dyDescent="0.25">
      <c r="A190" s="55" t="s">
        <v>9</v>
      </c>
      <c r="B190" s="83" t="s">
        <v>143</v>
      </c>
      <c r="C190" s="241"/>
      <c r="D190" s="242"/>
      <c r="E190" s="243"/>
      <c r="F190" s="256"/>
      <c r="G190" s="257"/>
      <c r="H190" s="258"/>
      <c r="I190" s="41"/>
      <c r="J190" s="20"/>
    </row>
    <row r="191" spans="1:10" s="4" customFormat="1" ht="20.100000000000001" customHeight="1" x14ac:dyDescent="0.25">
      <c r="A191" s="55" t="s">
        <v>6</v>
      </c>
      <c r="B191" s="83" t="s">
        <v>62</v>
      </c>
      <c r="C191" s="237"/>
      <c r="D191" s="238"/>
      <c r="E191" s="240"/>
      <c r="F191" s="259"/>
      <c r="G191" s="260"/>
      <c r="H191" s="261"/>
      <c r="I191" s="52"/>
      <c r="J191" s="9"/>
    </row>
    <row r="192" spans="1:10" s="4" customFormat="1" ht="20.100000000000001" customHeight="1" x14ac:dyDescent="0.25">
      <c r="A192" s="55" t="s">
        <v>10</v>
      </c>
      <c r="B192" s="83" t="s">
        <v>63</v>
      </c>
      <c r="C192" s="237"/>
      <c r="D192" s="238"/>
      <c r="E192" s="239"/>
      <c r="F192" s="259"/>
      <c r="G192" s="260"/>
      <c r="H192" s="261"/>
    </row>
    <row r="193" spans="1:10" s="7" customFormat="1" ht="20.100000000000001" customHeight="1" x14ac:dyDescent="0.25">
      <c r="A193" s="55" t="s">
        <v>11</v>
      </c>
      <c r="B193" s="83" t="s">
        <v>44</v>
      </c>
      <c r="C193" s="213"/>
      <c r="D193" s="214"/>
      <c r="E193" s="215"/>
      <c r="F193" s="259"/>
      <c r="G193" s="260"/>
      <c r="H193" s="261"/>
    </row>
    <row r="194" spans="1:10" s="7" customFormat="1" ht="20.100000000000001" customHeight="1" thickBot="1" x14ac:dyDescent="0.3">
      <c r="A194" s="55" t="s">
        <v>29</v>
      </c>
      <c r="B194" s="84" t="s">
        <v>64</v>
      </c>
      <c r="C194" s="244"/>
      <c r="D194" s="245"/>
      <c r="E194" s="246"/>
      <c r="F194" s="262"/>
      <c r="G194" s="263"/>
      <c r="H194" s="264"/>
    </row>
    <row r="195" spans="1:10" s="2" customFormat="1" ht="20.25" customHeight="1" thickBot="1" x14ac:dyDescent="0.35">
      <c r="A195" s="19"/>
      <c r="B195" s="8"/>
      <c r="C195" s="8"/>
      <c r="D195" s="21"/>
      <c r="E195" s="13"/>
      <c r="F195" s="53"/>
      <c r="G195" s="12"/>
      <c r="H195" s="63"/>
    </row>
    <row r="196" spans="1:10" s="4" customFormat="1" ht="20.100000000000001" customHeight="1" x14ac:dyDescent="0.25">
      <c r="A196" s="52">
        <v>7</v>
      </c>
      <c r="B196" s="82" t="s">
        <v>70</v>
      </c>
      <c r="C196" s="157"/>
      <c r="D196" s="158"/>
      <c r="E196" s="159"/>
      <c r="F196" s="160" t="s">
        <v>69</v>
      </c>
      <c r="G196" s="161"/>
      <c r="H196" s="162"/>
      <c r="I196" s="52"/>
    </row>
    <row r="197" spans="1:10" s="4" customFormat="1" ht="20.100000000000001" customHeight="1" x14ac:dyDescent="0.25">
      <c r="A197" s="52"/>
      <c r="B197" s="85" t="s">
        <v>61</v>
      </c>
      <c r="C197" s="234"/>
      <c r="D197" s="235"/>
      <c r="E197" s="236"/>
      <c r="F197" s="247"/>
      <c r="G197" s="248"/>
      <c r="H197" s="249"/>
      <c r="I197" s="52"/>
    </row>
    <row r="198" spans="1:10" s="4" customFormat="1" ht="20.100000000000001" customHeight="1" x14ac:dyDescent="0.25">
      <c r="A198" s="52"/>
      <c r="B198" s="83" t="s">
        <v>68</v>
      </c>
      <c r="C198" s="237"/>
      <c r="D198" s="238"/>
      <c r="E198" s="239"/>
      <c r="F198" s="250"/>
      <c r="G198" s="251"/>
      <c r="H198" s="252"/>
      <c r="I198" s="52"/>
    </row>
    <row r="199" spans="1:10" s="7" customFormat="1" ht="20.100000000000001" customHeight="1" x14ac:dyDescent="0.25">
      <c r="A199" s="55"/>
      <c r="B199" s="83" t="s">
        <v>65</v>
      </c>
      <c r="C199" s="237"/>
      <c r="D199" s="238"/>
      <c r="E199" s="239"/>
      <c r="F199" s="250"/>
      <c r="G199" s="251"/>
      <c r="H199" s="252"/>
    </row>
    <row r="200" spans="1:10" s="3" customFormat="1" ht="20.100000000000001" customHeight="1" x14ac:dyDescent="0.25">
      <c r="A200" s="55"/>
      <c r="B200" s="83" t="s">
        <v>7</v>
      </c>
      <c r="C200" s="237"/>
      <c r="D200" s="238"/>
      <c r="E200" s="240"/>
      <c r="F200" s="253"/>
      <c r="G200" s="254"/>
      <c r="H200" s="255"/>
    </row>
    <row r="201" spans="1:10" s="4" customFormat="1" ht="20.100000000000001" customHeight="1" x14ac:dyDescent="0.25">
      <c r="A201" s="55" t="s">
        <v>8</v>
      </c>
      <c r="B201" s="86" t="s">
        <v>57</v>
      </c>
      <c r="C201" s="237"/>
      <c r="D201" s="238"/>
      <c r="E201" s="239"/>
      <c r="F201" s="154" t="s">
        <v>84</v>
      </c>
      <c r="G201" s="155"/>
      <c r="H201" s="156"/>
      <c r="I201" s="41"/>
      <c r="J201" s="20"/>
    </row>
    <row r="202" spans="1:10" s="4" customFormat="1" ht="20.100000000000001" customHeight="1" x14ac:dyDescent="0.25">
      <c r="A202" s="55" t="s">
        <v>9</v>
      </c>
      <c r="B202" s="83" t="s">
        <v>143</v>
      </c>
      <c r="C202" s="241"/>
      <c r="D202" s="242"/>
      <c r="E202" s="243"/>
      <c r="F202" s="256"/>
      <c r="G202" s="257"/>
      <c r="H202" s="258"/>
      <c r="I202" s="41"/>
      <c r="J202" s="20"/>
    </row>
    <row r="203" spans="1:10" s="4" customFormat="1" ht="20.100000000000001" customHeight="1" x14ac:dyDescent="0.25">
      <c r="A203" s="55" t="s">
        <v>6</v>
      </c>
      <c r="B203" s="83" t="s">
        <v>62</v>
      </c>
      <c r="C203" s="237"/>
      <c r="D203" s="238"/>
      <c r="E203" s="240"/>
      <c r="F203" s="259"/>
      <c r="G203" s="260"/>
      <c r="H203" s="261"/>
      <c r="I203" s="52"/>
      <c r="J203" s="9"/>
    </row>
    <row r="204" spans="1:10" s="4" customFormat="1" ht="20.100000000000001" customHeight="1" x14ac:dyDescent="0.25">
      <c r="A204" s="55" t="s">
        <v>10</v>
      </c>
      <c r="B204" s="83" t="s">
        <v>63</v>
      </c>
      <c r="C204" s="237"/>
      <c r="D204" s="238"/>
      <c r="E204" s="239"/>
      <c r="F204" s="259"/>
      <c r="G204" s="260"/>
      <c r="H204" s="261"/>
    </row>
    <row r="205" spans="1:10" s="7" customFormat="1" ht="20.100000000000001" customHeight="1" x14ac:dyDescent="0.25">
      <c r="A205" s="55" t="s">
        <v>11</v>
      </c>
      <c r="B205" s="83" t="s">
        <v>44</v>
      </c>
      <c r="C205" s="213"/>
      <c r="D205" s="214"/>
      <c r="E205" s="215"/>
      <c r="F205" s="259"/>
      <c r="G205" s="260"/>
      <c r="H205" s="261"/>
    </row>
    <row r="206" spans="1:10" s="7" customFormat="1" ht="20.100000000000001" customHeight="1" thickBot="1" x14ac:dyDescent="0.3">
      <c r="A206" s="55" t="s">
        <v>29</v>
      </c>
      <c r="B206" s="84" t="s">
        <v>64</v>
      </c>
      <c r="C206" s="244"/>
      <c r="D206" s="245"/>
      <c r="E206" s="246"/>
      <c r="F206" s="262"/>
      <c r="G206" s="263"/>
      <c r="H206" s="264"/>
    </row>
    <row r="207" spans="1:10" s="2" customFormat="1" ht="20.25" customHeight="1" thickBot="1" x14ac:dyDescent="0.35">
      <c r="A207" s="19"/>
      <c r="B207" s="8"/>
      <c r="C207" s="8"/>
      <c r="D207" s="21"/>
      <c r="E207" s="13"/>
      <c r="F207" s="53"/>
      <c r="G207" s="12"/>
      <c r="H207" s="63"/>
    </row>
    <row r="208" spans="1:10" s="4" customFormat="1" ht="20.100000000000001" customHeight="1" x14ac:dyDescent="0.25">
      <c r="A208" s="52">
        <v>8</v>
      </c>
      <c r="B208" s="82" t="s">
        <v>70</v>
      </c>
      <c r="C208" s="157"/>
      <c r="D208" s="158"/>
      <c r="E208" s="159"/>
      <c r="F208" s="160" t="s">
        <v>69</v>
      </c>
      <c r="G208" s="161"/>
      <c r="H208" s="162"/>
      <c r="I208" s="52"/>
    </row>
    <row r="209" spans="1:10" s="4" customFormat="1" ht="20.100000000000001" customHeight="1" x14ac:dyDescent="0.25">
      <c r="A209" s="52"/>
      <c r="B209" s="85" t="s">
        <v>61</v>
      </c>
      <c r="C209" s="234"/>
      <c r="D209" s="235"/>
      <c r="E209" s="236"/>
      <c r="F209" s="247"/>
      <c r="G209" s="248"/>
      <c r="H209" s="249"/>
      <c r="I209" s="52"/>
    </row>
    <row r="210" spans="1:10" s="4" customFormat="1" ht="20.100000000000001" customHeight="1" x14ac:dyDescent="0.25">
      <c r="A210" s="52"/>
      <c r="B210" s="83" t="s">
        <v>68</v>
      </c>
      <c r="C210" s="237"/>
      <c r="D210" s="238"/>
      <c r="E210" s="239"/>
      <c r="F210" s="250"/>
      <c r="G210" s="251"/>
      <c r="H210" s="252"/>
      <c r="I210" s="52"/>
    </row>
    <row r="211" spans="1:10" s="7" customFormat="1" ht="20.100000000000001" customHeight="1" x14ac:dyDescent="0.25">
      <c r="A211" s="55"/>
      <c r="B211" s="83" t="s">
        <v>65</v>
      </c>
      <c r="C211" s="237"/>
      <c r="D211" s="238"/>
      <c r="E211" s="239"/>
      <c r="F211" s="250"/>
      <c r="G211" s="251"/>
      <c r="H211" s="252"/>
    </row>
    <row r="212" spans="1:10" s="3" customFormat="1" ht="20.100000000000001" customHeight="1" x14ac:dyDescent="0.25">
      <c r="A212" s="55"/>
      <c r="B212" s="83" t="s">
        <v>7</v>
      </c>
      <c r="C212" s="237"/>
      <c r="D212" s="238"/>
      <c r="E212" s="240"/>
      <c r="F212" s="253"/>
      <c r="G212" s="254"/>
      <c r="H212" s="255"/>
    </row>
    <row r="213" spans="1:10" s="4" customFormat="1" ht="20.100000000000001" customHeight="1" x14ac:dyDescent="0.25">
      <c r="A213" s="55" t="s">
        <v>8</v>
      </c>
      <c r="B213" s="86" t="s">
        <v>57</v>
      </c>
      <c r="C213" s="237"/>
      <c r="D213" s="238"/>
      <c r="E213" s="239"/>
      <c r="F213" s="154" t="s">
        <v>84</v>
      </c>
      <c r="G213" s="155"/>
      <c r="H213" s="156"/>
      <c r="I213" s="41"/>
      <c r="J213" s="20"/>
    </row>
    <row r="214" spans="1:10" s="4" customFormat="1" ht="20.100000000000001" customHeight="1" x14ac:dyDescent="0.25">
      <c r="A214" s="55" t="s">
        <v>9</v>
      </c>
      <c r="B214" s="83" t="s">
        <v>143</v>
      </c>
      <c r="C214" s="241"/>
      <c r="D214" s="242"/>
      <c r="E214" s="243"/>
      <c r="F214" s="256"/>
      <c r="G214" s="257"/>
      <c r="H214" s="258"/>
      <c r="I214" s="41"/>
      <c r="J214" s="20"/>
    </row>
    <row r="215" spans="1:10" s="4" customFormat="1" ht="20.100000000000001" customHeight="1" x14ac:dyDescent="0.25">
      <c r="A215" s="55" t="s">
        <v>6</v>
      </c>
      <c r="B215" s="83" t="s">
        <v>62</v>
      </c>
      <c r="C215" s="237"/>
      <c r="D215" s="238"/>
      <c r="E215" s="240"/>
      <c r="F215" s="259"/>
      <c r="G215" s="260"/>
      <c r="H215" s="261"/>
      <c r="I215" s="52"/>
      <c r="J215" s="9"/>
    </row>
    <row r="216" spans="1:10" s="4" customFormat="1" ht="20.100000000000001" customHeight="1" x14ac:dyDescent="0.25">
      <c r="A216" s="55" t="s">
        <v>10</v>
      </c>
      <c r="B216" s="83" t="s">
        <v>63</v>
      </c>
      <c r="C216" s="237"/>
      <c r="D216" s="238"/>
      <c r="E216" s="239"/>
      <c r="F216" s="259"/>
      <c r="G216" s="260"/>
      <c r="H216" s="261"/>
    </row>
    <row r="217" spans="1:10" s="7" customFormat="1" ht="20.100000000000001" customHeight="1" x14ac:dyDescent="0.25">
      <c r="A217" s="55" t="s">
        <v>11</v>
      </c>
      <c r="B217" s="83" t="s">
        <v>44</v>
      </c>
      <c r="C217" s="213"/>
      <c r="D217" s="214"/>
      <c r="E217" s="215"/>
      <c r="F217" s="259"/>
      <c r="G217" s="260"/>
      <c r="H217" s="261"/>
    </row>
    <row r="218" spans="1:10" s="7" customFormat="1" ht="20.100000000000001" customHeight="1" thickBot="1" x14ac:dyDescent="0.3">
      <c r="A218" s="55" t="s">
        <v>29</v>
      </c>
      <c r="B218" s="84" t="s">
        <v>64</v>
      </c>
      <c r="C218" s="244"/>
      <c r="D218" s="245"/>
      <c r="E218" s="246"/>
      <c r="F218" s="262"/>
      <c r="G218" s="263"/>
      <c r="H218" s="264"/>
    </row>
    <row r="219" spans="1:10" s="2" customFormat="1" ht="20.25" customHeight="1" thickBot="1" x14ac:dyDescent="0.35">
      <c r="A219" s="19"/>
      <c r="B219" s="8"/>
      <c r="C219" s="8"/>
      <c r="D219" s="21"/>
      <c r="E219" s="13"/>
      <c r="F219" s="53"/>
      <c r="G219" s="12"/>
      <c r="H219" s="63"/>
    </row>
    <row r="220" spans="1:10" s="4" customFormat="1" ht="20.100000000000001" customHeight="1" x14ac:dyDescent="0.25">
      <c r="A220" s="52">
        <v>9</v>
      </c>
      <c r="B220" s="82" t="s">
        <v>70</v>
      </c>
      <c r="C220" s="157"/>
      <c r="D220" s="158"/>
      <c r="E220" s="159"/>
      <c r="F220" s="160" t="s">
        <v>69</v>
      </c>
      <c r="G220" s="161"/>
      <c r="H220" s="162"/>
      <c r="I220" s="52"/>
    </row>
    <row r="221" spans="1:10" s="4" customFormat="1" ht="20.100000000000001" customHeight="1" x14ac:dyDescent="0.25">
      <c r="A221" s="52"/>
      <c r="B221" s="85" t="s">
        <v>61</v>
      </c>
      <c r="C221" s="234"/>
      <c r="D221" s="235"/>
      <c r="E221" s="236"/>
      <c r="F221" s="247"/>
      <c r="G221" s="248"/>
      <c r="H221" s="249"/>
      <c r="I221" s="52"/>
    </row>
    <row r="222" spans="1:10" s="4" customFormat="1" ht="20.100000000000001" customHeight="1" x14ac:dyDescent="0.25">
      <c r="A222" s="52"/>
      <c r="B222" s="83" t="s">
        <v>68</v>
      </c>
      <c r="C222" s="237"/>
      <c r="D222" s="238"/>
      <c r="E222" s="239"/>
      <c r="F222" s="250"/>
      <c r="G222" s="251"/>
      <c r="H222" s="252"/>
      <c r="I222" s="52"/>
    </row>
    <row r="223" spans="1:10" s="7" customFormat="1" ht="20.100000000000001" customHeight="1" x14ac:dyDescent="0.25">
      <c r="A223" s="55"/>
      <c r="B223" s="83" t="s">
        <v>65</v>
      </c>
      <c r="C223" s="237"/>
      <c r="D223" s="238"/>
      <c r="E223" s="239"/>
      <c r="F223" s="250"/>
      <c r="G223" s="251"/>
      <c r="H223" s="252"/>
    </row>
    <row r="224" spans="1:10" s="3" customFormat="1" ht="20.100000000000001" customHeight="1" x14ac:dyDescent="0.25">
      <c r="A224" s="55"/>
      <c r="B224" s="83" t="s">
        <v>7</v>
      </c>
      <c r="C224" s="237"/>
      <c r="D224" s="238"/>
      <c r="E224" s="240"/>
      <c r="F224" s="253"/>
      <c r="G224" s="254"/>
      <c r="H224" s="255"/>
    </row>
    <row r="225" spans="1:10" s="4" customFormat="1" ht="20.100000000000001" customHeight="1" x14ac:dyDescent="0.25">
      <c r="A225" s="55" t="s">
        <v>8</v>
      </c>
      <c r="B225" s="86" t="s">
        <v>57</v>
      </c>
      <c r="C225" s="237"/>
      <c r="D225" s="238"/>
      <c r="E225" s="239"/>
      <c r="F225" s="154" t="s">
        <v>84</v>
      </c>
      <c r="G225" s="155"/>
      <c r="H225" s="156"/>
      <c r="I225" s="41"/>
      <c r="J225" s="20"/>
    </row>
    <row r="226" spans="1:10" s="4" customFormat="1" ht="20.100000000000001" customHeight="1" x14ac:dyDescent="0.25">
      <c r="A226" s="55" t="s">
        <v>9</v>
      </c>
      <c r="B226" s="83" t="s">
        <v>143</v>
      </c>
      <c r="C226" s="241"/>
      <c r="D226" s="242"/>
      <c r="E226" s="243"/>
      <c r="F226" s="256"/>
      <c r="G226" s="257"/>
      <c r="H226" s="258"/>
      <c r="I226" s="41"/>
      <c r="J226" s="20"/>
    </row>
    <row r="227" spans="1:10" s="4" customFormat="1" ht="20.100000000000001" customHeight="1" x14ac:dyDescent="0.25">
      <c r="A227" s="55" t="s">
        <v>6</v>
      </c>
      <c r="B227" s="83" t="s">
        <v>62</v>
      </c>
      <c r="C227" s="237"/>
      <c r="D227" s="238"/>
      <c r="E227" s="240"/>
      <c r="F227" s="259"/>
      <c r="G227" s="260"/>
      <c r="H227" s="261"/>
      <c r="I227" s="52"/>
      <c r="J227" s="9"/>
    </row>
    <row r="228" spans="1:10" s="4" customFormat="1" ht="20.100000000000001" customHeight="1" x14ac:dyDescent="0.25">
      <c r="A228" s="55" t="s">
        <v>10</v>
      </c>
      <c r="B228" s="83" t="s">
        <v>63</v>
      </c>
      <c r="C228" s="237"/>
      <c r="D228" s="238"/>
      <c r="E228" s="239"/>
      <c r="F228" s="259"/>
      <c r="G228" s="260"/>
      <c r="H228" s="261"/>
    </row>
    <row r="229" spans="1:10" s="7" customFormat="1" ht="20.100000000000001" customHeight="1" x14ac:dyDescent="0.25">
      <c r="A229" s="55" t="s">
        <v>11</v>
      </c>
      <c r="B229" s="83" t="s">
        <v>44</v>
      </c>
      <c r="C229" s="213"/>
      <c r="D229" s="214"/>
      <c r="E229" s="215"/>
      <c r="F229" s="259"/>
      <c r="G229" s="260"/>
      <c r="H229" s="261"/>
    </row>
    <row r="230" spans="1:10" s="7" customFormat="1" ht="20.100000000000001" customHeight="1" thickBot="1" x14ac:dyDescent="0.3">
      <c r="A230" s="55" t="s">
        <v>29</v>
      </c>
      <c r="B230" s="84" t="s">
        <v>64</v>
      </c>
      <c r="C230" s="244"/>
      <c r="D230" s="245"/>
      <c r="E230" s="246"/>
      <c r="F230" s="262"/>
      <c r="G230" s="263"/>
      <c r="H230" s="264"/>
    </row>
    <row r="231" spans="1:10" s="2" customFormat="1" ht="20.25" customHeight="1" thickBot="1" x14ac:dyDescent="0.35">
      <c r="A231" s="19"/>
      <c r="B231" s="8"/>
      <c r="C231" s="8"/>
      <c r="D231" s="21"/>
      <c r="E231" s="13"/>
      <c r="F231" s="53"/>
      <c r="G231" s="12"/>
      <c r="H231" s="63"/>
    </row>
    <row r="232" spans="1:10" s="4" customFormat="1" ht="20.100000000000001" customHeight="1" x14ac:dyDescent="0.25">
      <c r="A232" s="52">
        <v>10</v>
      </c>
      <c r="B232" s="82" t="s">
        <v>70</v>
      </c>
      <c r="C232" s="157"/>
      <c r="D232" s="158"/>
      <c r="E232" s="159"/>
      <c r="F232" s="160" t="s">
        <v>69</v>
      </c>
      <c r="G232" s="161"/>
      <c r="H232" s="162"/>
      <c r="I232" s="52"/>
    </row>
    <row r="233" spans="1:10" s="4" customFormat="1" ht="20.100000000000001" customHeight="1" x14ac:dyDescent="0.25">
      <c r="A233" s="52"/>
      <c r="B233" s="85" t="s">
        <v>61</v>
      </c>
      <c r="C233" s="234"/>
      <c r="D233" s="235"/>
      <c r="E233" s="236"/>
      <c r="F233" s="247"/>
      <c r="G233" s="248"/>
      <c r="H233" s="249"/>
      <c r="I233" s="52"/>
    </row>
    <row r="234" spans="1:10" s="4" customFormat="1" ht="20.100000000000001" customHeight="1" x14ac:dyDescent="0.25">
      <c r="A234" s="52"/>
      <c r="B234" s="83" t="s">
        <v>68</v>
      </c>
      <c r="C234" s="237"/>
      <c r="D234" s="238"/>
      <c r="E234" s="239"/>
      <c r="F234" s="250"/>
      <c r="G234" s="251"/>
      <c r="H234" s="252"/>
      <c r="I234" s="52"/>
    </row>
    <row r="235" spans="1:10" s="7" customFormat="1" ht="20.100000000000001" customHeight="1" x14ac:dyDescent="0.25">
      <c r="A235" s="55"/>
      <c r="B235" s="83" t="s">
        <v>65</v>
      </c>
      <c r="C235" s="237"/>
      <c r="D235" s="238"/>
      <c r="E235" s="239"/>
      <c r="F235" s="250"/>
      <c r="G235" s="251"/>
      <c r="H235" s="252"/>
    </row>
    <row r="236" spans="1:10" s="3" customFormat="1" ht="20.100000000000001" customHeight="1" x14ac:dyDescent="0.25">
      <c r="A236" s="55"/>
      <c r="B236" s="83" t="s">
        <v>7</v>
      </c>
      <c r="C236" s="237"/>
      <c r="D236" s="238"/>
      <c r="E236" s="240"/>
      <c r="F236" s="253"/>
      <c r="G236" s="254"/>
      <c r="H236" s="255"/>
    </row>
    <row r="237" spans="1:10" s="4" customFormat="1" ht="20.100000000000001" customHeight="1" x14ac:dyDescent="0.25">
      <c r="A237" s="55" t="s">
        <v>8</v>
      </c>
      <c r="B237" s="86" t="s">
        <v>57</v>
      </c>
      <c r="C237" s="237"/>
      <c r="D237" s="238"/>
      <c r="E237" s="239"/>
      <c r="F237" s="154" t="s">
        <v>84</v>
      </c>
      <c r="G237" s="155"/>
      <c r="H237" s="156"/>
      <c r="I237" s="41"/>
      <c r="J237" s="20"/>
    </row>
    <row r="238" spans="1:10" s="4" customFormat="1" ht="20.100000000000001" customHeight="1" x14ac:dyDescent="0.25">
      <c r="A238" s="55" t="s">
        <v>9</v>
      </c>
      <c r="B238" s="83" t="s">
        <v>143</v>
      </c>
      <c r="C238" s="241"/>
      <c r="D238" s="242"/>
      <c r="E238" s="243"/>
      <c r="F238" s="256"/>
      <c r="G238" s="257"/>
      <c r="H238" s="258"/>
      <c r="I238" s="41"/>
      <c r="J238" s="20"/>
    </row>
    <row r="239" spans="1:10" s="4" customFormat="1" ht="20.100000000000001" customHeight="1" x14ac:dyDescent="0.25">
      <c r="A239" s="55" t="s">
        <v>6</v>
      </c>
      <c r="B239" s="83" t="s">
        <v>62</v>
      </c>
      <c r="C239" s="237"/>
      <c r="D239" s="238"/>
      <c r="E239" s="240"/>
      <c r="F239" s="259"/>
      <c r="G239" s="260"/>
      <c r="H239" s="261"/>
      <c r="I239" s="52"/>
      <c r="J239" s="9"/>
    </row>
    <row r="240" spans="1:10" s="4" customFormat="1" ht="20.100000000000001" customHeight="1" x14ac:dyDescent="0.25">
      <c r="A240" s="55" t="s">
        <v>10</v>
      </c>
      <c r="B240" s="83" t="s">
        <v>63</v>
      </c>
      <c r="C240" s="237"/>
      <c r="D240" s="238"/>
      <c r="E240" s="239"/>
      <c r="F240" s="259"/>
      <c r="G240" s="260"/>
      <c r="H240" s="261"/>
    </row>
    <row r="241" spans="1:10" s="7" customFormat="1" ht="20.100000000000001" customHeight="1" x14ac:dyDescent="0.25">
      <c r="A241" s="55" t="s">
        <v>11</v>
      </c>
      <c r="B241" s="83" t="s">
        <v>44</v>
      </c>
      <c r="C241" s="213"/>
      <c r="D241" s="214"/>
      <c r="E241" s="215"/>
      <c r="F241" s="259"/>
      <c r="G241" s="260"/>
      <c r="H241" s="261"/>
    </row>
    <row r="242" spans="1:10" s="5" customFormat="1" ht="20.100000000000001" customHeight="1" thickBot="1" x14ac:dyDescent="0.3">
      <c r="A242" s="55" t="s">
        <v>29</v>
      </c>
      <c r="B242" s="84" t="s">
        <v>64</v>
      </c>
      <c r="C242" s="244"/>
      <c r="D242" s="245"/>
      <c r="E242" s="246"/>
      <c r="F242" s="262"/>
      <c r="G242" s="263"/>
      <c r="H242" s="264"/>
    </row>
    <row r="243" spans="1:10" s="2" customFormat="1" ht="20.100000000000001" customHeight="1" x14ac:dyDescent="0.3">
      <c r="A243" s="19"/>
      <c r="B243" s="8" t="s">
        <v>67</v>
      </c>
      <c r="C243" s="8"/>
      <c r="D243" s="21"/>
      <c r="E243" s="13"/>
      <c r="F243" s="53"/>
      <c r="G243" s="12"/>
      <c r="H243" s="63" t="s">
        <v>127</v>
      </c>
    </row>
    <row r="244" spans="1:10" s="2" customFormat="1" ht="20.25" customHeight="1" thickBot="1" x14ac:dyDescent="0.35">
      <c r="A244" s="19"/>
      <c r="B244" s="8"/>
      <c r="C244" s="8"/>
      <c r="D244" s="21"/>
      <c r="E244" s="13"/>
      <c r="F244" s="53"/>
      <c r="G244" s="12"/>
      <c r="H244" s="63"/>
    </row>
    <row r="245" spans="1:10" s="4" customFormat="1" ht="20.100000000000001" customHeight="1" x14ac:dyDescent="0.25">
      <c r="A245" s="52">
        <v>11</v>
      </c>
      <c r="B245" s="82" t="s">
        <v>70</v>
      </c>
      <c r="C245" s="157"/>
      <c r="D245" s="158"/>
      <c r="E245" s="159"/>
      <c r="F245" s="160" t="s">
        <v>69</v>
      </c>
      <c r="G245" s="161"/>
      <c r="H245" s="162"/>
      <c r="I245" s="52"/>
    </row>
    <row r="246" spans="1:10" s="4" customFormat="1" ht="20.100000000000001" customHeight="1" x14ac:dyDescent="0.25">
      <c r="A246" s="52"/>
      <c r="B246" s="85" t="s">
        <v>61</v>
      </c>
      <c r="C246" s="234"/>
      <c r="D246" s="235"/>
      <c r="E246" s="236"/>
      <c r="F246" s="247"/>
      <c r="G246" s="248"/>
      <c r="H246" s="249"/>
      <c r="I246" s="52"/>
    </row>
    <row r="247" spans="1:10" s="4" customFormat="1" ht="20.100000000000001" customHeight="1" x14ac:dyDescent="0.25">
      <c r="A247" s="52"/>
      <c r="B247" s="83" t="s">
        <v>68</v>
      </c>
      <c r="C247" s="237"/>
      <c r="D247" s="238"/>
      <c r="E247" s="239"/>
      <c r="F247" s="250"/>
      <c r="G247" s="251"/>
      <c r="H247" s="252"/>
      <c r="I247" s="52"/>
    </row>
    <row r="248" spans="1:10" s="7" customFormat="1" ht="20.100000000000001" customHeight="1" x14ac:dyDescent="0.25">
      <c r="A248" s="55"/>
      <c r="B248" s="83" t="s">
        <v>65</v>
      </c>
      <c r="C248" s="237"/>
      <c r="D248" s="238"/>
      <c r="E248" s="239"/>
      <c r="F248" s="250"/>
      <c r="G248" s="251"/>
      <c r="H248" s="252"/>
    </row>
    <row r="249" spans="1:10" s="3" customFormat="1" ht="20.100000000000001" customHeight="1" x14ac:dyDescent="0.25">
      <c r="A249" s="55"/>
      <c r="B249" s="83" t="s">
        <v>7</v>
      </c>
      <c r="C249" s="237"/>
      <c r="D249" s="238"/>
      <c r="E249" s="240"/>
      <c r="F249" s="253"/>
      <c r="G249" s="254"/>
      <c r="H249" s="255"/>
    </row>
    <row r="250" spans="1:10" s="4" customFormat="1" ht="20.100000000000001" customHeight="1" x14ac:dyDescent="0.25">
      <c r="A250" s="55" t="s">
        <v>8</v>
      </c>
      <c r="B250" s="86" t="s">
        <v>57</v>
      </c>
      <c r="C250" s="237"/>
      <c r="D250" s="238"/>
      <c r="E250" s="239"/>
      <c r="F250" s="154" t="s">
        <v>84</v>
      </c>
      <c r="G250" s="155"/>
      <c r="H250" s="156"/>
      <c r="I250" s="41"/>
      <c r="J250" s="20"/>
    </row>
    <row r="251" spans="1:10" s="4" customFormat="1" ht="20.100000000000001" customHeight="1" x14ac:dyDescent="0.25">
      <c r="A251" s="55" t="s">
        <v>9</v>
      </c>
      <c r="B251" s="83" t="s">
        <v>143</v>
      </c>
      <c r="C251" s="241"/>
      <c r="D251" s="242"/>
      <c r="E251" s="243"/>
      <c r="F251" s="256"/>
      <c r="G251" s="257"/>
      <c r="H251" s="258"/>
      <c r="I251" s="41"/>
      <c r="J251" s="20"/>
    </row>
    <row r="252" spans="1:10" s="4" customFormat="1" ht="20.100000000000001" customHeight="1" x14ac:dyDescent="0.25">
      <c r="A252" s="55" t="s">
        <v>6</v>
      </c>
      <c r="B252" s="83" t="s">
        <v>62</v>
      </c>
      <c r="C252" s="237"/>
      <c r="D252" s="238"/>
      <c r="E252" s="240"/>
      <c r="F252" s="259"/>
      <c r="G252" s="260"/>
      <c r="H252" s="261"/>
      <c r="I252" s="52"/>
      <c r="J252" s="9"/>
    </row>
    <row r="253" spans="1:10" s="4" customFormat="1" ht="20.100000000000001" customHeight="1" x14ac:dyDescent="0.25">
      <c r="A253" s="55" t="s">
        <v>10</v>
      </c>
      <c r="B253" s="83" t="s">
        <v>63</v>
      </c>
      <c r="C253" s="237"/>
      <c r="D253" s="238"/>
      <c r="E253" s="239"/>
      <c r="F253" s="259"/>
      <c r="G253" s="260"/>
      <c r="H253" s="261"/>
    </row>
    <row r="254" spans="1:10" s="7" customFormat="1" ht="20.100000000000001" customHeight="1" x14ac:dyDescent="0.25">
      <c r="A254" s="55" t="s">
        <v>11</v>
      </c>
      <c r="B254" s="83" t="s">
        <v>44</v>
      </c>
      <c r="C254" s="213"/>
      <c r="D254" s="214"/>
      <c r="E254" s="215"/>
      <c r="F254" s="259"/>
      <c r="G254" s="260"/>
      <c r="H254" s="261"/>
    </row>
    <row r="255" spans="1:10" s="7" customFormat="1" ht="20.100000000000001" customHeight="1" thickBot="1" x14ac:dyDescent="0.3">
      <c r="A255" s="55" t="s">
        <v>29</v>
      </c>
      <c r="B255" s="84" t="s">
        <v>64</v>
      </c>
      <c r="C255" s="244"/>
      <c r="D255" s="245"/>
      <c r="E255" s="246"/>
      <c r="F255" s="262"/>
      <c r="G255" s="263"/>
      <c r="H255" s="264"/>
    </row>
    <row r="256" spans="1:10" s="2" customFormat="1" ht="20.25" customHeight="1" thickBot="1" x14ac:dyDescent="0.35">
      <c r="A256" s="19"/>
      <c r="B256" s="8"/>
      <c r="C256" s="8"/>
      <c r="D256" s="21"/>
      <c r="E256" s="13"/>
      <c r="F256" s="53"/>
      <c r="G256" s="12"/>
      <c r="H256" s="63"/>
    </row>
    <row r="257" spans="1:10" s="4" customFormat="1" ht="20.100000000000001" customHeight="1" x14ac:dyDescent="0.25">
      <c r="A257" s="52">
        <v>12</v>
      </c>
      <c r="B257" s="82" t="s">
        <v>70</v>
      </c>
      <c r="C257" s="157"/>
      <c r="D257" s="158"/>
      <c r="E257" s="159"/>
      <c r="F257" s="160" t="s">
        <v>69</v>
      </c>
      <c r="G257" s="161"/>
      <c r="H257" s="162"/>
      <c r="I257" s="52"/>
    </row>
    <row r="258" spans="1:10" s="4" customFormat="1" ht="20.100000000000001" customHeight="1" x14ac:dyDescent="0.25">
      <c r="A258" s="52"/>
      <c r="B258" s="85" t="s">
        <v>61</v>
      </c>
      <c r="C258" s="234"/>
      <c r="D258" s="235"/>
      <c r="E258" s="236"/>
      <c r="F258" s="247"/>
      <c r="G258" s="248"/>
      <c r="H258" s="249"/>
      <c r="I258" s="52"/>
    </row>
    <row r="259" spans="1:10" s="4" customFormat="1" ht="20.100000000000001" customHeight="1" x14ac:dyDescent="0.25">
      <c r="A259" s="52"/>
      <c r="B259" s="83" t="s">
        <v>68</v>
      </c>
      <c r="C259" s="237"/>
      <c r="D259" s="238"/>
      <c r="E259" s="239"/>
      <c r="F259" s="250"/>
      <c r="G259" s="251"/>
      <c r="H259" s="252"/>
      <c r="I259" s="52"/>
    </row>
    <row r="260" spans="1:10" s="7" customFormat="1" ht="20.100000000000001" customHeight="1" x14ac:dyDescent="0.25">
      <c r="A260" s="55"/>
      <c r="B260" s="83" t="s">
        <v>65</v>
      </c>
      <c r="C260" s="237"/>
      <c r="D260" s="238"/>
      <c r="E260" s="239"/>
      <c r="F260" s="250"/>
      <c r="G260" s="251"/>
      <c r="H260" s="252"/>
    </row>
    <row r="261" spans="1:10" s="3" customFormat="1" ht="20.100000000000001" customHeight="1" x14ac:dyDescent="0.25">
      <c r="A261" s="55"/>
      <c r="B261" s="83" t="s">
        <v>7</v>
      </c>
      <c r="C261" s="237"/>
      <c r="D261" s="238"/>
      <c r="E261" s="240"/>
      <c r="F261" s="253"/>
      <c r="G261" s="254"/>
      <c r="H261" s="255"/>
    </row>
    <row r="262" spans="1:10" s="4" customFormat="1" ht="20.100000000000001" customHeight="1" x14ac:dyDescent="0.25">
      <c r="A262" s="55" t="s">
        <v>8</v>
      </c>
      <c r="B262" s="86" t="s">
        <v>57</v>
      </c>
      <c r="C262" s="237"/>
      <c r="D262" s="238"/>
      <c r="E262" s="239"/>
      <c r="F262" s="154" t="s">
        <v>84</v>
      </c>
      <c r="G262" s="155"/>
      <c r="H262" s="156"/>
      <c r="I262" s="41"/>
      <c r="J262" s="20"/>
    </row>
    <row r="263" spans="1:10" s="4" customFormat="1" ht="20.100000000000001" customHeight="1" x14ac:dyDescent="0.25">
      <c r="A263" s="55" t="s">
        <v>9</v>
      </c>
      <c r="B263" s="83" t="s">
        <v>143</v>
      </c>
      <c r="C263" s="241"/>
      <c r="D263" s="242"/>
      <c r="E263" s="243"/>
      <c r="F263" s="256"/>
      <c r="G263" s="257"/>
      <c r="H263" s="258"/>
      <c r="I263" s="41"/>
      <c r="J263" s="20"/>
    </row>
    <row r="264" spans="1:10" s="4" customFormat="1" ht="20.100000000000001" customHeight="1" x14ac:dyDescent="0.25">
      <c r="A264" s="55" t="s">
        <v>6</v>
      </c>
      <c r="B264" s="83" t="s">
        <v>62</v>
      </c>
      <c r="C264" s="237"/>
      <c r="D264" s="238"/>
      <c r="E264" s="240"/>
      <c r="F264" s="259"/>
      <c r="G264" s="260"/>
      <c r="H264" s="261"/>
      <c r="I264" s="52"/>
      <c r="J264" s="9"/>
    </row>
    <row r="265" spans="1:10" s="4" customFormat="1" ht="20.100000000000001" customHeight="1" x14ac:dyDescent="0.25">
      <c r="A265" s="55" t="s">
        <v>10</v>
      </c>
      <c r="B265" s="83" t="s">
        <v>63</v>
      </c>
      <c r="C265" s="237"/>
      <c r="D265" s="238"/>
      <c r="E265" s="239"/>
      <c r="F265" s="259"/>
      <c r="G265" s="260"/>
      <c r="H265" s="261"/>
    </row>
    <row r="266" spans="1:10" s="7" customFormat="1" ht="20.100000000000001" customHeight="1" x14ac:dyDescent="0.25">
      <c r="A266" s="55" t="s">
        <v>11</v>
      </c>
      <c r="B266" s="83" t="s">
        <v>44</v>
      </c>
      <c r="C266" s="213"/>
      <c r="D266" s="214"/>
      <c r="E266" s="215"/>
      <c r="F266" s="259"/>
      <c r="G266" s="260"/>
      <c r="H266" s="261"/>
    </row>
    <row r="267" spans="1:10" s="7" customFormat="1" ht="20.100000000000001" customHeight="1" thickBot="1" x14ac:dyDescent="0.3">
      <c r="A267" s="55" t="s">
        <v>29</v>
      </c>
      <c r="B267" s="84" t="s">
        <v>64</v>
      </c>
      <c r="C267" s="244"/>
      <c r="D267" s="245"/>
      <c r="E267" s="246"/>
      <c r="F267" s="262"/>
      <c r="G267" s="263"/>
      <c r="H267" s="264"/>
    </row>
    <row r="268" spans="1:10" s="2" customFormat="1" ht="20.25" customHeight="1" thickBot="1" x14ac:dyDescent="0.35">
      <c r="A268" s="19"/>
      <c r="B268" s="8"/>
      <c r="C268" s="8"/>
      <c r="D268" s="21"/>
      <c r="E268" s="13"/>
      <c r="F268" s="53"/>
      <c r="G268" s="12"/>
      <c r="H268" s="63"/>
    </row>
    <row r="269" spans="1:10" s="4" customFormat="1" ht="20.100000000000001" customHeight="1" x14ac:dyDescent="0.25">
      <c r="A269" s="52">
        <v>13</v>
      </c>
      <c r="B269" s="82" t="s">
        <v>70</v>
      </c>
      <c r="C269" s="157"/>
      <c r="D269" s="158"/>
      <c r="E269" s="159"/>
      <c r="F269" s="160" t="s">
        <v>69</v>
      </c>
      <c r="G269" s="161"/>
      <c r="H269" s="162"/>
      <c r="I269" s="52"/>
    </row>
    <row r="270" spans="1:10" s="4" customFormat="1" ht="20.100000000000001" customHeight="1" x14ac:dyDescent="0.25">
      <c r="A270" s="52"/>
      <c r="B270" s="85" t="s">
        <v>61</v>
      </c>
      <c r="C270" s="234"/>
      <c r="D270" s="235"/>
      <c r="E270" s="236"/>
      <c r="F270" s="247"/>
      <c r="G270" s="248"/>
      <c r="H270" s="249"/>
      <c r="I270" s="52"/>
    </row>
    <row r="271" spans="1:10" s="4" customFormat="1" ht="20.100000000000001" customHeight="1" x14ac:dyDescent="0.25">
      <c r="A271" s="52"/>
      <c r="B271" s="83" t="s">
        <v>68</v>
      </c>
      <c r="C271" s="237"/>
      <c r="D271" s="238"/>
      <c r="E271" s="239"/>
      <c r="F271" s="250"/>
      <c r="G271" s="251"/>
      <c r="H271" s="252"/>
      <c r="I271" s="52"/>
    </row>
    <row r="272" spans="1:10" s="7" customFormat="1" ht="20.100000000000001" customHeight="1" x14ac:dyDescent="0.25">
      <c r="A272" s="55"/>
      <c r="B272" s="83" t="s">
        <v>65</v>
      </c>
      <c r="C272" s="237"/>
      <c r="D272" s="238"/>
      <c r="E272" s="239"/>
      <c r="F272" s="250"/>
      <c r="G272" s="251"/>
      <c r="H272" s="252"/>
    </row>
    <row r="273" spans="1:10" s="3" customFormat="1" ht="20.100000000000001" customHeight="1" x14ac:dyDescent="0.25">
      <c r="A273" s="55"/>
      <c r="B273" s="83" t="s">
        <v>7</v>
      </c>
      <c r="C273" s="237"/>
      <c r="D273" s="238"/>
      <c r="E273" s="240"/>
      <c r="F273" s="253"/>
      <c r="G273" s="254"/>
      <c r="H273" s="255"/>
    </row>
    <row r="274" spans="1:10" s="4" customFormat="1" ht="20.100000000000001" customHeight="1" x14ac:dyDescent="0.25">
      <c r="A274" s="55" t="s">
        <v>8</v>
      </c>
      <c r="B274" s="86" t="s">
        <v>57</v>
      </c>
      <c r="C274" s="237"/>
      <c r="D274" s="238"/>
      <c r="E274" s="239"/>
      <c r="F274" s="154" t="s">
        <v>84</v>
      </c>
      <c r="G274" s="155"/>
      <c r="H274" s="156"/>
      <c r="I274" s="41"/>
      <c r="J274" s="20"/>
    </row>
    <row r="275" spans="1:10" s="4" customFormat="1" ht="20.100000000000001" customHeight="1" x14ac:dyDescent="0.25">
      <c r="A275" s="55" t="s">
        <v>9</v>
      </c>
      <c r="B275" s="83" t="s">
        <v>143</v>
      </c>
      <c r="C275" s="241"/>
      <c r="D275" s="242"/>
      <c r="E275" s="243"/>
      <c r="F275" s="256"/>
      <c r="G275" s="257"/>
      <c r="H275" s="258"/>
      <c r="I275" s="41"/>
      <c r="J275" s="20"/>
    </row>
    <row r="276" spans="1:10" s="4" customFormat="1" ht="20.100000000000001" customHeight="1" x14ac:dyDescent="0.25">
      <c r="A276" s="55" t="s">
        <v>6</v>
      </c>
      <c r="B276" s="83" t="s">
        <v>62</v>
      </c>
      <c r="C276" s="237"/>
      <c r="D276" s="238"/>
      <c r="E276" s="240"/>
      <c r="F276" s="259"/>
      <c r="G276" s="260"/>
      <c r="H276" s="261"/>
      <c r="I276" s="52"/>
      <c r="J276" s="9"/>
    </row>
    <row r="277" spans="1:10" s="4" customFormat="1" ht="20.100000000000001" customHeight="1" x14ac:dyDescent="0.25">
      <c r="A277" s="55" t="s">
        <v>10</v>
      </c>
      <c r="B277" s="83" t="s">
        <v>63</v>
      </c>
      <c r="C277" s="237"/>
      <c r="D277" s="238"/>
      <c r="E277" s="239"/>
      <c r="F277" s="259"/>
      <c r="G277" s="260"/>
      <c r="H277" s="261"/>
    </row>
    <row r="278" spans="1:10" s="7" customFormat="1" ht="20.100000000000001" customHeight="1" x14ac:dyDescent="0.25">
      <c r="A278" s="55" t="s">
        <v>11</v>
      </c>
      <c r="B278" s="83" t="s">
        <v>44</v>
      </c>
      <c r="C278" s="213"/>
      <c r="D278" s="214"/>
      <c r="E278" s="215"/>
      <c r="F278" s="259"/>
      <c r="G278" s="260"/>
      <c r="H278" s="261"/>
    </row>
    <row r="279" spans="1:10" s="7" customFormat="1" ht="20.100000000000001" customHeight="1" thickBot="1" x14ac:dyDescent="0.3">
      <c r="A279" s="55" t="s">
        <v>29</v>
      </c>
      <c r="B279" s="84" t="s">
        <v>64</v>
      </c>
      <c r="C279" s="244"/>
      <c r="D279" s="245"/>
      <c r="E279" s="246"/>
      <c r="F279" s="262"/>
      <c r="G279" s="263"/>
      <c r="H279" s="264"/>
    </row>
    <row r="280" spans="1:10" s="2" customFormat="1" ht="20.25" customHeight="1" thickBot="1" x14ac:dyDescent="0.35">
      <c r="A280" s="19"/>
      <c r="B280" s="8"/>
      <c r="C280" s="8"/>
      <c r="D280" s="21"/>
      <c r="E280" s="13"/>
      <c r="F280" s="53"/>
      <c r="G280" s="12"/>
      <c r="H280" s="63"/>
    </row>
    <row r="281" spans="1:10" s="4" customFormat="1" ht="20.100000000000001" customHeight="1" x14ac:dyDescent="0.25">
      <c r="A281" s="52">
        <v>14</v>
      </c>
      <c r="B281" s="82" t="s">
        <v>70</v>
      </c>
      <c r="C281" s="157"/>
      <c r="D281" s="158"/>
      <c r="E281" s="159"/>
      <c r="F281" s="160" t="s">
        <v>69</v>
      </c>
      <c r="G281" s="161"/>
      <c r="H281" s="162"/>
      <c r="I281" s="52"/>
    </row>
    <row r="282" spans="1:10" s="4" customFormat="1" ht="20.100000000000001" customHeight="1" x14ac:dyDescent="0.25">
      <c r="A282" s="52"/>
      <c r="B282" s="85" t="s">
        <v>61</v>
      </c>
      <c r="C282" s="234"/>
      <c r="D282" s="235"/>
      <c r="E282" s="236"/>
      <c r="F282" s="247"/>
      <c r="G282" s="248"/>
      <c r="H282" s="249"/>
      <c r="I282" s="52"/>
    </row>
    <row r="283" spans="1:10" s="4" customFormat="1" ht="20.100000000000001" customHeight="1" x14ac:dyDescent="0.25">
      <c r="A283" s="52"/>
      <c r="B283" s="83" t="s">
        <v>68</v>
      </c>
      <c r="C283" s="237"/>
      <c r="D283" s="238"/>
      <c r="E283" s="239"/>
      <c r="F283" s="250"/>
      <c r="G283" s="251"/>
      <c r="H283" s="252"/>
      <c r="I283" s="52"/>
    </row>
    <row r="284" spans="1:10" s="7" customFormat="1" ht="20.100000000000001" customHeight="1" x14ac:dyDescent="0.25">
      <c r="A284" s="55"/>
      <c r="B284" s="83" t="s">
        <v>65</v>
      </c>
      <c r="C284" s="237"/>
      <c r="D284" s="238"/>
      <c r="E284" s="239"/>
      <c r="F284" s="250"/>
      <c r="G284" s="251"/>
      <c r="H284" s="252"/>
    </row>
    <row r="285" spans="1:10" s="3" customFormat="1" ht="20.100000000000001" customHeight="1" x14ac:dyDescent="0.25">
      <c r="A285" s="55"/>
      <c r="B285" s="83" t="s">
        <v>7</v>
      </c>
      <c r="C285" s="237"/>
      <c r="D285" s="238"/>
      <c r="E285" s="240"/>
      <c r="F285" s="253"/>
      <c r="G285" s="254"/>
      <c r="H285" s="255"/>
    </row>
    <row r="286" spans="1:10" s="4" customFormat="1" ht="20.100000000000001" customHeight="1" x14ac:dyDescent="0.25">
      <c r="A286" s="55" t="s">
        <v>8</v>
      </c>
      <c r="B286" s="86" t="s">
        <v>57</v>
      </c>
      <c r="C286" s="237"/>
      <c r="D286" s="238"/>
      <c r="E286" s="239"/>
      <c r="F286" s="154" t="s">
        <v>84</v>
      </c>
      <c r="G286" s="155"/>
      <c r="H286" s="156"/>
      <c r="I286" s="41"/>
      <c r="J286" s="20"/>
    </row>
    <row r="287" spans="1:10" s="4" customFormat="1" ht="20.100000000000001" customHeight="1" x14ac:dyDescent="0.25">
      <c r="A287" s="55" t="s">
        <v>9</v>
      </c>
      <c r="B287" s="83" t="s">
        <v>143</v>
      </c>
      <c r="C287" s="241"/>
      <c r="D287" s="242"/>
      <c r="E287" s="243"/>
      <c r="F287" s="256"/>
      <c r="G287" s="257"/>
      <c r="H287" s="258"/>
      <c r="I287" s="41"/>
      <c r="J287" s="20"/>
    </row>
    <row r="288" spans="1:10" s="4" customFormat="1" ht="20.100000000000001" customHeight="1" x14ac:dyDescent="0.25">
      <c r="A288" s="55" t="s">
        <v>6</v>
      </c>
      <c r="B288" s="83" t="s">
        <v>62</v>
      </c>
      <c r="C288" s="237"/>
      <c r="D288" s="238"/>
      <c r="E288" s="240"/>
      <c r="F288" s="259"/>
      <c r="G288" s="260"/>
      <c r="H288" s="261"/>
      <c r="I288" s="52"/>
      <c r="J288" s="9"/>
    </row>
    <row r="289" spans="1:10" s="4" customFormat="1" ht="20.100000000000001" customHeight="1" x14ac:dyDescent="0.25">
      <c r="A289" s="55" t="s">
        <v>10</v>
      </c>
      <c r="B289" s="83" t="s">
        <v>63</v>
      </c>
      <c r="C289" s="237"/>
      <c r="D289" s="238"/>
      <c r="E289" s="239"/>
      <c r="F289" s="259"/>
      <c r="G289" s="260"/>
      <c r="H289" s="261"/>
    </row>
    <row r="290" spans="1:10" s="7" customFormat="1" ht="20.100000000000001" customHeight="1" x14ac:dyDescent="0.25">
      <c r="A290" s="55" t="s">
        <v>11</v>
      </c>
      <c r="B290" s="83" t="s">
        <v>44</v>
      </c>
      <c r="C290" s="213"/>
      <c r="D290" s="214"/>
      <c r="E290" s="215"/>
      <c r="F290" s="259"/>
      <c r="G290" s="260"/>
      <c r="H290" s="261"/>
    </row>
    <row r="291" spans="1:10" s="7" customFormat="1" ht="20.100000000000001" customHeight="1" thickBot="1" x14ac:dyDescent="0.3">
      <c r="A291" s="55" t="s">
        <v>29</v>
      </c>
      <c r="B291" s="84" t="s">
        <v>64</v>
      </c>
      <c r="C291" s="244"/>
      <c r="D291" s="245"/>
      <c r="E291" s="246"/>
      <c r="F291" s="262"/>
      <c r="G291" s="263"/>
      <c r="H291" s="264"/>
    </row>
    <row r="292" spans="1:10" s="2" customFormat="1" ht="20.25" customHeight="1" thickBot="1" x14ac:dyDescent="0.35">
      <c r="A292" s="19"/>
      <c r="B292" s="8"/>
      <c r="C292" s="8"/>
      <c r="D292" s="21"/>
      <c r="E292" s="13"/>
      <c r="F292" s="53"/>
      <c r="G292" s="12"/>
      <c r="H292" s="63"/>
    </row>
    <row r="293" spans="1:10" s="4" customFormat="1" ht="20.100000000000001" customHeight="1" x14ac:dyDescent="0.25">
      <c r="A293" s="52">
        <v>15</v>
      </c>
      <c r="B293" s="82" t="s">
        <v>70</v>
      </c>
      <c r="C293" s="157"/>
      <c r="D293" s="158"/>
      <c r="E293" s="159"/>
      <c r="F293" s="160" t="s">
        <v>69</v>
      </c>
      <c r="G293" s="161"/>
      <c r="H293" s="162"/>
      <c r="I293" s="52"/>
    </row>
    <row r="294" spans="1:10" s="4" customFormat="1" ht="20.100000000000001" customHeight="1" x14ac:dyDescent="0.25">
      <c r="A294" s="52"/>
      <c r="B294" s="85" t="s">
        <v>61</v>
      </c>
      <c r="C294" s="234"/>
      <c r="D294" s="235"/>
      <c r="E294" s="236"/>
      <c r="F294" s="247"/>
      <c r="G294" s="248"/>
      <c r="H294" s="249"/>
      <c r="I294" s="52"/>
    </row>
    <row r="295" spans="1:10" s="4" customFormat="1" ht="20.100000000000001" customHeight="1" x14ac:dyDescent="0.25">
      <c r="A295" s="52"/>
      <c r="B295" s="83" t="s">
        <v>68</v>
      </c>
      <c r="C295" s="237"/>
      <c r="D295" s="238"/>
      <c r="E295" s="239"/>
      <c r="F295" s="250"/>
      <c r="G295" s="251"/>
      <c r="H295" s="252"/>
      <c r="I295" s="52"/>
    </row>
    <row r="296" spans="1:10" s="7" customFormat="1" ht="20.100000000000001" customHeight="1" x14ac:dyDescent="0.25">
      <c r="A296" s="55"/>
      <c r="B296" s="83" t="s">
        <v>65</v>
      </c>
      <c r="C296" s="237"/>
      <c r="D296" s="238"/>
      <c r="E296" s="239"/>
      <c r="F296" s="250"/>
      <c r="G296" s="251"/>
      <c r="H296" s="252"/>
    </row>
    <row r="297" spans="1:10" s="3" customFormat="1" ht="20.100000000000001" customHeight="1" x14ac:dyDescent="0.25">
      <c r="A297" s="55"/>
      <c r="B297" s="83" t="s">
        <v>7</v>
      </c>
      <c r="C297" s="237"/>
      <c r="D297" s="238"/>
      <c r="E297" s="240"/>
      <c r="F297" s="253"/>
      <c r="G297" s="254"/>
      <c r="H297" s="255"/>
    </row>
    <row r="298" spans="1:10" s="4" customFormat="1" ht="20.100000000000001" customHeight="1" x14ac:dyDescent="0.25">
      <c r="A298" s="55" t="s">
        <v>8</v>
      </c>
      <c r="B298" s="86" t="s">
        <v>57</v>
      </c>
      <c r="C298" s="237"/>
      <c r="D298" s="238"/>
      <c r="E298" s="239"/>
      <c r="F298" s="154" t="s">
        <v>84</v>
      </c>
      <c r="G298" s="155"/>
      <c r="H298" s="156"/>
      <c r="I298" s="41"/>
      <c r="J298" s="20"/>
    </row>
    <row r="299" spans="1:10" s="4" customFormat="1" ht="20.100000000000001" customHeight="1" x14ac:dyDescent="0.25">
      <c r="A299" s="55" t="s">
        <v>9</v>
      </c>
      <c r="B299" s="83" t="s">
        <v>143</v>
      </c>
      <c r="C299" s="241"/>
      <c r="D299" s="242"/>
      <c r="E299" s="243"/>
      <c r="F299" s="256"/>
      <c r="G299" s="257"/>
      <c r="H299" s="258"/>
      <c r="I299" s="41"/>
      <c r="J299" s="20"/>
    </row>
    <row r="300" spans="1:10" s="4" customFormat="1" ht="20.100000000000001" customHeight="1" x14ac:dyDescent="0.25">
      <c r="A300" s="55" t="s">
        <v>6</v>
      </c>
      <c r="B300" s="83" t="s">
        <v>62</v>
      </c>
      <c r="C300" s="237"/>
      <c r="D300" s="238"/>
      <c r="E300" s="240"/>
      <c r="F300" s="259"/>
      <c r="G300" s="260"/>
      <c r="H300" s="261"/>
      <c r="I300" s="52"/>
      <c r="J300" s="9"/>
    </row>
    <row r="301" spans="1:10" s="4" customFormat="1" ht="20.100000000000001" customHeight="1" x14ac:dyDescent="0.25">
      <c r="A301" s="55" t="s">
        <v>10</v>
      </c>
      <c r="B301" s="83" t="s">
        <v>63</v>
      </c>
      <c r="C301" s="237"/>
      <c r="D301" s="238"/>
      <c r="E301" s="239"/>
      <c r="F301" s="259"/>
      <c r="G301" s="260"/>
      <c r="H301" s="261"/>
    </row>
    <row r="302" spans="1:10" s="7" customFormat="1" ht="20.100000000000001" customHeight="1" x14ac:dyDescent="0.25">
      <c r="A302" s="55" t="s">
        <v>11</v>
      </c>
      <c r="B302" s="83" t="s">
        <v>44</v>
      </c>
      <c r="C302" s="213"/>
      <c r="D302" s="214"/>
      <c r="E302" s="215"/>
      <c r="F302" s="259"/>
      <c r="G302" s="260"/>
      <c r="H302" s="261"/>
    </row>
    <row r="303" spans="1:10" s="5" customFormat="1" ht="20.100000000000001" customHeight="1" thickBot="1" x14ac:dyDescent="0.3">
      <c r="A303" s="55" t="s">
        <v>29</v>
      </c>
      <c r="B303" s="84" t="s">
        <v>64</v>
      </c>
      <c r="C303" s="244"/>
      <c r="D303" s="245"/>
      <c r="E303" s="246"/>
      <c r="F303" s="262"/>
      <c r="G303" s="263"/>
      <c r="H303" s="264"/>
    </row>
    <row r="304" spans="1:10" s="2" customFormat="1" ht="20.100000000000001" customHeight="1" x14ac:dyDescent="0.3">
      <c r="A304" s="19"/>
      <c r="B304" s="8" t="s">
        <v>67</v>
      </c>
      <c r="C304" s="8"/>
      <c r="D304" s="21"/>
      <c r="E304" s="13"/>
      <c r="F304" s="53"/>
      <c r="G304" s="12"/>
      <c r="H304" s="63" t="s">
        <v>127</v>
      </c>
    </row>
    <row r="305" spans="1:10" s="2" customFormat="1" ht="20.25" customHeight="1" thickBot="1" x14ac:dyDescent="0.35">
      <c r="A305" s="19"/>
      <c r="B305" s="8"/>
      <c r="C305" s="8"/>
      <c r="D305" s="21"/>
      <c r="E305" s="13"/>
      <c r="F305" s="53"/>
      <c r="G305" s="12"/>
      <c r="H305" s="63"/>
    </row>
    <row r="306" spans="1:10" s="4" customFormat="1" ht="20.100000000000001" customHeight="1" x14ac:dyDescent="0.25">
      <c r="A306" s="52">
        <v>16</v>
      </c>
      <c r="B306" s="82" t="s">
        <v>70</v>
      </c>
      <c r="C306" s="157"/>
      <c r="D306" s="158"/>
      <c r="E306" s="159"/>
      <c r="F306" s="160" t="s">
        <v>69</v>
      </c>
      <c r="G306" s="161"/>
      <c r="H306" s="162"/>
      <c r="I306" s="52"/>
    </row>
    <row r="307" spans="1:10" s="4" customFormat="1" ht="20.100000000000001" customHeight="1" x14ac:dyDescent="0.25">
      <c r="A307" s="52"/>
      <c r="B307" s="85" t="s">
        <v>61</v>
      </c>
      <c r="C307" s="234"/>
      <c r="D307" s="235"/>
      <c r="E307" s="236"/>
      <c r="F307" s="247"/>
      <c r="G307" s="248"/>
      <c r="H307" s="249"/>
      <c r="I307" s="52"/>
    </row>
    <row r="308" spans="1:10" s="4" customFormat="1" ht="20.100000000000001" customHeight="1" x14ac:dyDescent="0.25">
      <c r="A308" s="52"/>
      <c r="B308" s="83" t="s">
        <v>68</v>
      </c>
      <c r="C308" s="237"/>
      <c r="D308" s="238"/>
      <c r="E308" s="239"/>
      <c r="F308" s="250"/>
      <c r="G308" s="251"/>
      <c r="H308" s="252"/>
      <c r="I308" s="52"/>
    </row>
    <row r="309" spans="1:10" s="7" customFormat="1" ht="20.100000000000001" customHeight="1" x14ac:dyDescent="0.25">
      <c r="A309" s="55"/>
      <c r="B309" s="83" t="s">
        <v>65</v>
      </c>
      <c r="C309" s="237"/>
      <c r="D309" s="238"/>
      <c r="E309" s="239"/>
      <c r="F309" s="250"/>
      <c r="G309" s="251"/>
      <c r="H309" s="252"/>
    </row>
    <row r="310" spans="1:10" s="3" customFormat="1" ht="20.100000000000001" customHeight="1" x14ac:dyDescent="0.25">
      <c r="A310" s="55"/>
      <c r="B310" s="83" t="s">
        <v>7</v>
      </c>
      <c r="C310" s="237"/>
      <c r="D310" s="238"/>
      <c r="E310" s="240"/>
      <c r="F310" s="253"/>
      <c r="G310" s="254"/>
      <c r="H310" s="255"/>
    </row>
    <row r="311" spans="1:10" s="4" customFormat="1" ht="20.100000000000001" customHeight="1" x14ac:dyDescent="0.25">
      <c r="A311" s="55" t="s">
        <v>8</v>
      </c>
      <c r="B311" s="86" t="s">
        <v>57</v>
      </c>
      <c r="C311" s="237"/>
      <c r="D311" s="238"/>
      <c r="E311" s="239"/>
      <c r="F311" s="154" t="s">
        <v>84</v>
      </c>
      <c r="G311" s="155"/>
      <c r="H311" s="156"/>
      <c r="I311" s="41"/>
      <c r="J311" s="20"/>
    </row>
    <row r="312" spans="1:10" s="4" customFormat="1" ht="20.100000000000001" customHeight="1" x14ac:dyDescent="0.25">
      <c r="A312" s="55" t="s">
        <v>9</v>
      </c>
      <c r="B312" s="83" t="s">
        <v>143</v>
      </c>
      <c r="C312" s="241"/>
      <c r="D312" s="242"/>
      <c r="E312" s="243"/>
      <c r="F312" s="256"/>
      <c r="G312" s="257"/>
      <c r="H312" s="258"/>
      <c r="I312" s="41"/>
      <c r="J312" s="20"/>
    </row>
    <row r="313" spans="1:10" s="4" customFormat="1" ht="20.100000000000001" customHeight="1" x14ac:dyDescent="0.25">
      <c r="A313" s="55" t="s">
        <v>6</v>
      </c>
      <c r="B313" s="83" t="s">
        <v>62</v>
      </c>
      <c r="C313" s="237"/>
      <c r="D313" s="238"/>
      <c r="E313" s="240"/>
      <c r="F313" s="259"/>
      <c r="G313" s="260"/>
      <c r="H313" s="261"/>
      <c r="I313" s="52"/>
      <c r="J313" s="9"/>
    </row>
    <row r="314" spans="1:10" s="4" customFormat="1" ht="20.100000000000001" customHeight="1" x14ac:dyDescent="0.25">
      <c r="A314" s="55" t="s">
        <v>10</v>
      </c>
      <c r="B314" s="83" t="s">
        <v>63</v>
      </c>
      <c r="C314" s="237"/>
      <c r="D314" s="238"/>
      <c r="E314" s="239"/>
      <c r="F314" s="259"/>
      <c r="G314" s="260"/>
      <c r="H314" s="261"/>
    </row>
    <row r="315" spans="1:10" s="7" customFormat="1" ht="20.100000000000001" customHeight="1" x14ac:dyDescent="0.25">
      <c r="A315" s="55" t="s">
        <v>11</v>
      </c>
      <c r="B315" s="83" t="s">
        <v>44</v>
      </c>
      <c r="C315" s="213"/>
      <c r="D315" s="214"/>
      <c r="E315" s="215"/>
      <c r="F315" s="259"/>
      <c r="G315" s="260"/>
      <c r="H315" s="261"/>
    </row>
    <row r="316" spans="1:10" s="7" customFormat="1" ht="20.100000000000001" customHeight="1" thickBot="1" x14ac:dyDescent="0.3">
      <c r="A316" s="55" t="s">
        <v>29</v>
      </c>
      <c r="B316" s="84" t="s">
        <v>64</v>
      </c>
      <c r="C316" s="244"/>
      <c r="D316" s="245"/>
      <c r="E316" s="246"/>
      <c r="F316" s="262"/>
      <c r="G316" s="263"/>
      <c r="H316" s="264"/>
    </row>
    <row r="317" spans="1:10" s="2" customFormat="1" ht="20.25" customHeight="1" thickBot="1" x14ac:dyDescent="0.35">
      <c r="A317" s="19"/>
      <c r="B317" s="8"/>
      <c r="C317" s="8"/>
      <c r="D317" s="21"/>
      <c r="E317" s="13"/>
      <c r="F317" s="53"/>
      <c r="G317" s="12"/>
      <c r="H317" s="63"/>
    </row>
    <row r="318" spans="1:10" s="4" customFormat="1" ht="20.100000000000001" customHeight="1" x14ac:dyDescent="0.25">
      <c r="A318" s="52">
        <v>17</v>
      </c>
      <c r="B318" s="82" t="s">
        <v>70</v>
      </c>
      <c r="C318" s="157"/>
      <c r="D318" s="158"/>
      <c r="E318" s="159"/>
      <c r="F318" s="160" t="s">
        <v>69</v>
      </c>
      <c r="G318" s="161"/>
      <c r="H318" s="162"/>
      <c r="I318" s="52"/>
    </row>
    <row r="319" spans="1:10" s="4" customFormat="1" ht="20.100000000000001" customHeight="1" x14ac:dyDescent="0.25">
      <c r="A319" s="52"/>
      <c r="B319" s="85" t="s">
        <v>61</v>
      </c>
      <c r="C319" s="234"/>
      <c r="D319" s="235"/>
      <c r="E319" s="236"/>
      <c r="F319" s="247"/>
      <c r="G319" s="248"/>
      <c r="H319" s="249"/>
      <c r="I319" s="52"/>
    </row>
    <row r="320" spans="1:10" s="4" customFormat="1" ht="20.100000000000001" customHeight="1" x14ac:dyDescent="0.25">
      <c r="A320" s="52"/>
      <c r="B320" s="83" t="s">
        <v>68</v>
      </c>
      <c r="C320" s="237"/>
      <c r="D320" s="238"/>
      <c r="E320" s="239"/>
      <c r="F320" s="250"/>
      <c r="G320" s="251"/>
      <c r="H320" s="252"/>
      <c r="I320" s="52"/>
    </row>
    <row r="321" spans="1:10" s="7" customFormat="1" ht="20.100000000000001" customHeight="1" x14ac:dyDescent="0.25">
      <c r="A321" s="55"/>
      <c r="B321" s="83" t="s">
        <v>65</v>
      </c>
      <c r="C321" s="237"/>
      <c r="D321" s="238"/>
      <c r="E321" s="239"/>
      <c r="F321" s="250"/>
      <c r="G321" s="251"/>
      <c r="H321" s="252"/>
    </row>
    <row r="322" spans="1:10" s="3" customFormat="1" ht="20.100000000000001" customHeight="1" x14ac:dyDescent="0.25">
      <c r="A322" s="55"/>
      <c r="B322" s="83" t="s">
        <v>7</v>
      </c>
      <c r="C322" s="237"/>
      <c r="D322" s="238"/>
      <c r="E322" s="240"/>
      <c r="F322" s="253"/>
      <c r="G322" s="254"/>
      <c r="H322" s="255"/>
    </row>
    <row r="323" spans="1:10" s="4" customFormat="1" ht="20.100000000000001" customHeight="1" x14ac:dyDescent="0.25">
      <c r="A323" s="55" t="s">
        <v>8</v>
      </c>
      <c r="B323" s="86" t="s">
        <v>57</v>
      </c>
      <c r="C323" s="237"/>
      <c r="D323" s="238"/>
      <c r="E323" s="239"/>
      <c r="F323" s="154" t="s">
        <v>84</v>
      </c>
      <c r="G323" s="155"/>
      <c r="H323" s="156"/>
      <c r="I323" s="41"/>
      <c r="J323" s="20"/>
    </row>
    <row r="324" spans="1:10" s="4" customFormat="1" ht="20.100000000000001" customHeight="1" x14ac:dyDescent="0.25">
      <c r="A324" s="55" t="s">
        <v>9</v>
      </c>
      <c r="B324" s="83" t="s">
        <v>143</v>
      </c>
      <c r="C324" s="241"/>
      <c r="D324" s="242"/>
      <c r="E324" s="243"/>
      <c r="F324" s="256"/>
      <c r="G324" s="257"/>
      <c r="H324" s="258"/>
      <c r="I324" s="41"/>
      <c r="J324" s="20"/>
    </row>
    <row r="325" spans="1:10" s="4" customFormat="1" ht="20.100000000000001" customHeight="1" x14ac:dyDescent="0.25">
      <c r="A325" s="55" t="s">
        <v>6</v>
      </c>
      <c r="B325" s="83" t="s">
        <v>62</v>
      </c>
      <c r="C325" s="237"/>
      <c r="D325" s="238"/>
      <c r="E325" s="240"/>
      <c r="F325" s="259"/>
      <c r="G325" s="260"/>
      <c r="H325" s="261"/>
      <c r="I325" s="52"/>
      <c r="J325" s="9"/>
    </row>
    <row r="326" spans="1:10" s="4" customFormat="1" ht="20.100000000000001" customHeight="1" x14ac:dyDescent="0.25">
      <c r="A326" s="55" t="s">
        <v>10</v>
      </c>
      <c r="B326" s="83" t="s">
        <v>63</v>
      </c>
      <c r="C326" s="237"/>
      <c r="D326" s="238"/>
      <c r="E326" s="239"/>
      <c r="F326" s="259"/>
      <c r="G326" s="260"/>
      <c r="H326" s="261"/>
    </row>
    <row r="327" spans="1:10" s="7" customFormat="1" ht="20.100000000000001" customHeight="1" x14ac:dyDescent="0.25">
      <c r="A327" s="55" t="s">
        <v>11</v>
      </c>
      <c r="B327" s="83" t="s">
        <v>44</v>
      </c>
      <c r="C327" s="213"/>
      <c r="D327" s="214"/>
      <c r="E327" s="215"/>
      <c r="F327" s="259"/>
      <c r="G327" s="260"/>
      <c r="H327" s="261"/>
    </row>
    <row r="328" spans="1:10" s="7" customFormat="1" ht="20.100000000000001" customHeight="1" thickBot="1" x14ac:dyDescent="0.3">
      <c r="A328" s="55" t="s">
        <v>29</v>
      </c>
      <c r="B328" s="84" t="s">
        <v>64</v>
      </c>
      <c r="C328" s="244"/>
      <c r="D328" s="245"/>
      <c r="E328" s="246"/>
      <c r="F328" s="262"/>
      <c r="G328" s="263"/>
      <c r="H328" s="264"/>
    </row>
    <row r="329" spans="1:10" s="2" customFormat="1" ht="20.25" customHeight="1" thickBot="1" x14ac:dyDescent="0.35">
      <c r="A329" s="19"/>
      <c r="B329" s="8"/>
      <c r="C329" s="8"/>
      <c r="D329" s="21"/>
      <c r="E329" s="13"/>
      <c r="F329" s="53"/>
      <c r="G329" s="12"/>
      <c r="H329" s="63"/>
    </row>
    <row r="330" spans="1:10" s="4" customFormat="1" ht="20.100000000000001" customHeight="1" x14ac:dyDescent="0.25">
      <c r="A330" s="52">
        <v>18</v>
      </c>
      <c r="B330" s="82" t="s">
        <v>70</v>
      </c>
      <c r="C330" s="157"/>
      <c r="D330" s="158"/>
      <c r="E330" s="159"/>
      <c r="F330" s="160" t="s">
        <v>69</v>
      </c>
      <c r="G330" s="161"/>
      <c r="H330" s="162"/>
      <c r="I330" s="52"/>
    </row>
    <row r="331" spans="1:10" s="4" customFormat="1" ht="20.100000000000001" customHeight="1" x14ac:dyDescent="0.25">
      <c r="A331" s="52"/>
      <c r="B331" s="85" t="s">
        <v>61</v>
      </c>
      <c r="C331" s="234"/>
      <c r="D331" s="235"/>
      <c r="E331" s="236"/>
      <c r="F331" s="247"/>
      <c r="G331" s="248"/>
      <c r="H331" s="249"/>
      <c r="I331" s="52"/>
    </row>
    <row r="332" spans="1:10" s="4" customFormat="1" ht="20.100000000000001" customHeight="1" x14ac:dyDescent="0.25">
      <c r="A332" s="52"/>
      <c r="B332" s="83" t="s">
        <v>68</v>
      </c>
      <c r="C332" s="237"/>
      <c r="D332" s="238"/>
      <c r="E332" s="239"/>
      <c r="F332" s="250"/>
      <c r="G332" s="251"/>
      <c r="H332" s="252"/>
      <c r="I332" s="52"/>
    </row>
    <row r="333" spans="1:10" s="7" customFormat="1" ht="20.100000000000001" customHeight="1" x14ac:dyDescent="0.25">
      <c r="A333" s="55"/>
      <c r="B333" s="83" t="s">
        <v>65</v>
      </c>
      <c r="C333" s="237"/>
      <c r="D333" s="238"/>
      <c r="E333" s="239"/>
      <c r="F333" s="250"/>
      <c r="G333" s="251"/>
      <c r="H333" s="252"/>
    </row>
    <row r="334" spans="1:10" s="3" customFormat="1" ht="20.100000000000001" customHeight="1" x14ac:dyDescent="0.25">
      <c r="A334" s="55"/>
      <c r="B334" s="83" t="s">
        <v>7</v>
      </c>
      <c r="C334" s="237"/>
      <c r="D334" s="238"/>
      <c r="E334" s="240"/>
      <c r="F334" s="253"/>
      <c r="G334" s="254"/>
      <c r="H334" s="255"/>
    </row>
    <row r="335" spans="1:10" s="4" customFormat="1" ht="20.100000000000001" customHeight="1" x14ac:dyDescent="0.25">
      <c r="A335" s="55" t="s">
        <v>8</v>
      </c>
      <c r="B335" s="86" t="s">
        <v>57</v>
      </c>
      <c r="C335" s="237"/>
      <c r="D335" s="238"/>
      <c r="E335" s="239"/>
      <c r="F335" s="154" t="s">
        <v>84</v>
      </c>
      <c r="G335" s="155"/>
      <c r="H335" s="156"/>
      <c r="I335" s="41"/>
      <c r="J335" s="20"/>
    </row>
    <row r="336" spans="1:10" s="4" customFormat="1" ht="20.100000000000001" customHeight="1" x14ac:dyDescent="0.25">
      <c r="A336" s="55" t="s">
        <v>9</v>
      </c>
      <c r="B336" s="83" t="s">
        <v>143</v>
      </c>
      <c r="C336" s="241"/>
      <c r="D336" s="242"/>
      <c r="E336" s="243"/>
      <c r="F336" s="256"/>
      <c r="G336" s="257"/>
      <c r="H336" s="258"/>
      <c r="I336" s="41"/>
      <c r="J336" s="20"/>
    </row>
    <row r="337" spans="1:10" s="4" customFormat="1" ht="20.100000000000001" customHeight="1" x14ac:dyDescent="0.25">
      <c r="A337" s="55" t="s">
        <v>6</v>
      </c>
      <c r="B337" s="83" t="s">
        <v>62</v>
      </c>
      <c r="C337" s="237"/>
      <c r="D337" s="238"/>
      <c r="E337" s="240"/>
      <c r="F337" s="259"/>
      <c r="G337" s="260"/>
      <c r="H337" s="261"/>
      <c r="I337" s="52"/>
      <c r="J337" s="9"/>
    </row>
    <row r="338" spans="1:10" s="4" customFormat="1" ht="20.100000000000001" customHeight="1" x14ac:dyDescent="0.25">
      <c r="A338" s="55" t="s">
        <v>10</v>
      </c>
      <c r="B338" s="83" t="s">
        <v>63</v>
      </c>
      <c r="C338" s="237"/>
      <c r="D338" s="238"/>
      <c r="E338" s="239"/>
      <c r="F338" s="259"/>
      <c r="G338" s="260"/>
      <c r="H338" s="261"/>
    </row>
    <row r="339" spans="1:10" s="7" customFormat="1" ht="20.100000000000001" customHeight="1" x14ac:dyDescent="0.25">
      <c r="A339" s="55" t="s">
        <v>11</v>
      </c>
      <c r="B339" s="83" t="s">
        <v>44</v>
      </c>
      <c r="C339" s="213"/>
      <c r="D339" s="214"/>
      <c r="E339" s="215"/>
      <c r="F339" s="259"/>
      <c r="G339" s="260"/>
      <c r="H339" s="261"/>
    </row>
    <row r="340" spans="1:10" s="7" customFormat="1" ht="20.100000000000001" customHeight="1" thickBot="1" x14ac:dyDescent="0.3">
      <c r="A340" s="55" t="s">
        <v>29</v>
      </c>
      <c r="B340" s="84" t="s">
        <v>64</v>
      </c>
      <c r="C340" s="244"/>
      <c r="D340" s="245"/>
      <c r="E340" s="246"/>
      <c r="F340" s="262"/>
      <c r="G340" s="263"/>
      <c r="H340" s="264"/>
    </row>
    <row r="341" spans="1:10" s="2" customFormat="1" ht="20.25" customHeight="1" thickBot="1" x14ac:dyDescent="0.35">
      <c r="A341" s="19"/>
      <c r="B341" s="8"/>
      <c r="C341" s="8"/>
      <c r="D341" s="21"/>
      <c r="E341" s="13"/>
      <c r="F341" s="53"/>
      <c r="G341" s="12"/>
      <c r="H341" s="63"/>
    </row>
    <row r="342" spans="1:10" s="4" customFormat="1" ht="20.100000000000001" customHeight="1" x14ac:dyDescent="0.25">
      <c r="A342" s="52">
        <v>19</v>
      </c>
      <c r="B342" s="82" t="s">
        <v>70</v>
      </c>
      <c r="C342" s="157"/>
      <c r="D342" s="158"/>
      <c r="E342" s="159"/>
      <c r="F342" s="160" t="s">
        <v>69</v>
      </c>
      <c r="G342" s="161"/>
      <c r="H342" s="162"/>
      <c r="I342" s="52"/>
    </row>
    <row r="343" spans="1:10" s="4" customFormat="1" ht="20.100000000000001" customHeight="1" x14ac:dyDescent="0.25">
      <c r="A343" s="52"/>
      <c r="B343" s="85" t="s">
        <v>61</v>
      </c>
      <c r="C343" s="234"/>
      <c r="D343" s="235"/>
      <c r="E343" s="236"/>
      <c r="F343" s="247"/>
      <c r="G343" s="248"/>
      <c r="H343" s="249"/>
      <c r="I343" s="52"/>
    </row>
    <row r="344" spans="1:10" s="4" customFormat="1" ht="20.100000000000001" customHeight="1" x14ac:dyDescent="0.25">
      <c r="A344" s="52"/>
      <c r="B344" s="83" t="s">
        <v>68</v>
      </c>
      <c r="C344" s="237"/>
      <c r="D344" s="238"/>
      <c r="E344" s="239"/>
      <c r="F344" s="250"/>
      <c r="G344" s="251"/>
      <c r="H344" s="252"/>
      <c r="I344" s="52"/>
    </row>
    <row r="345" spans="1:10" s="7" customFormat="1" ht="20.100000000000001" customHeight="1" x14ac:dyDescent="0.25">
      <c r="A345" s="55"/>
      <c r="B345" s="83" t="s">
        <v>65</v>
      </c>
      <c r="C345" s="237"/>
      <c r="D345" s="238"/>
      <c r="E345" s="239"/>
      <c r="F345" s="250"/>
      <c r="G345" s="251"/>
      <c r="H345" s="252"/>
    </row>
    <row r="346" spans="1:10" s="3" customFormat="1" ht="20.100000000000001" customHeight="1" x14ac:dyDescent="0.25">
      <c r="A346" s="55"/>
      <c r="B346" s="83" t="s">
        <v>7</v>
      </c>
      <c r="C346" s="237"/>
      <c r="D346" s="238"/>
      <c r="E346" s="240"/>
      <c r="F346" s="253"/>
      <c r="G346" s="254"/>
      <c r="H346" s="255"/>
    </row>
    <row r="347" spans="1:10" s="4" customFormat="1" ht="20.100000000000001" customHeight="1" x14ac:dyDescent="0.25">
      <c r="A347" s="55" t="s">
        <v>8</v>
      </c>
      <c r="B347" s="86" t="s">
        <v>57</v>
      </c>
      <c r="C347" s="237"/>
      <c r="D347" s="238"/>
      <c r="E347" s="239"/>
      <c r="F347" s="154" t="s">
        <v>84</v>
      </c>
      <c r="G347" s="155"/>
      <c r="H347" s="156"/>
      <c r="I347" s="41"/>
      <c r="J347" s="20"/>
    </row>
    <row r="348" spans="1:10" s="4" customFormat="1" ht="20.100000000000001" customHeight="1" x14ac:dyDescent="0.25">
      <c r="A348" s="55" t="s">
        <v>9</v>
      </c>
      <c r="B348" s="83" t="s">
        <v>143</v>
      </c>
      <c r="C348" s="241"/>
      <c r="D348" s="242"/>
      <c r="E348" s="243"/>
      <c r="F348" s="256"/>
      <c r="G348" s="257"/>
      <c r="H348" s="258"/>
      <c r="I348" s="41"/>
      <c r="J348" s="20"/>
    </row>
    <row r="349" spans="1:10" s="4" customFormat="1" ht="20.100000000000001" customHeight="1" x14ac:dyDescent="0.25">
      <c r="A349" s="55" t="s">
        <v>6</v>
      </c>
      <c r="B349" s="83" t="s">
        <v>62</v>
      </c>
      <c r="C349" s="237"/>
      <c r="D349" s="238"/>
      <c r="E349" s="240"/>
      <c r="F349" s="259"/>
      <c r="G349" s="260"/>
      <c r="H349" s="261"/>
      <c r="I349" s="52"/>
      <c r="J349" s="9"/>
    </row>
    <row r="350" spans="1:10" s="4" customFormat="1" ht="20.100000000000001" customHeight="1" x14ac:dyDescent="0.25">
      <c r="A350" s="55" t="s">
        <v>10</v>
      </c>
      <c r="B350" s="83" t="s">
        <v>63</v>
      </c>
      <c r="C350" s="237"/>
      <c r="D350" s="238"/>
      <c r="E350" s="239"/>
      <c r="F350" s="259"/>
      <c r="G350" s="260"/>
      <c r="H350" s="261"/>
    </row>
    <row r="351" spans="1:10" s="7" customFormat="1" ht="20.100000000000001" customHeight="1" x14ac:dyDescent="0.25">
      <c r="A351" s="55" t="s">
        <v>11</v>
      </c>
      <c r="B351" s="83" t="s">
        <v>44</v>
      </c>
      <c r="C351" s="213"/>
      <c r="D351" s="214"/>
      <c r="E351" s="215"/>
      <c r="F351" s="259"/>
      <c r="G351" s="260"/>
      <c r="H351" s="261"/>
    </row>
    <row r="352" spans="1:10" s="7" customFormat="1" ht="20.100000000000001" customHeight="1" thickBot="1" x14ac:dyDescent="0.3">
      <c r="A352" s="55" t="s">
        <v>29</v>
      </c>
      <c r="B352" s="84" t="s">
        <v>64</v>
      </c>
      <c r="C352" s="244"/>
      <c r="D352" s="245"/>
      <c r="E352" s="246"/>
      <c r="F352" s="262"/>
      <c r="G352" s="263"/>
      <c r="H352" s="264"/>
    </row>
    <row r="353" spans="1:10" s="2" customFormat="1" ht="20.25" customHeight="1" thickBot="1" x14ac:dyDescent="0.35">
      <c r="A353" s="19"/>
      <c r="B353" s="8"/>
      <c r="C353" s="8"/>
      <c r="D353" s="21"/>
      <c r="E353" s="13"/>
      <c r="F353" s="53"/>
      <c r="G353" s="12"/>
      <c r="H353" s="63"/>
    </row>
    <row r="354" spans="1:10" s="4" customFormat="1" ht="20.100000000000001" customHeight="1" x14ac:dyDescent="0.25">
      <c r="A354" s="52">
        <v>20</v>
      </c>
      <c r="B354" s="82" t="s">
        <v>70</v>
      </c>
      <c r="C354" s="157"/>
      <c r="D354" s="158"/>
      <c r="E354" s="159"/>
      <c r="F354" s="160" t="s">
        <v>69</v>
      </c>
      <c r="G354" s="161"/>
      <c r="H354" s="162"/>
      <c r="I354" s="52"/>
    </row>
    <row r="355" spans="1:10" s="4" customFormat="1" ht="20.100000000000001" customHeight="1" x14ac:dyDescent="0.25">
      <c r="A355" s="52"/>
      <c r="B355" s="85" t="s">
        <v>61</v>
      </c>
      <c r="C355" s="234"/>
      <c r="D355" s="235"/>
      <c r="E355" s="236"/>
      <c r="F355" s="247"/>
      <c r="G355" s="248"/>
      <c r="H355" s="249"/>
      <c r="I355" s="52"/>
    </row>
    <row r="356" spans="1:10" s="4" customFormat="1" ht="20.100000000000001" customHeight="1" x14ac:dyDescent="0.25">
      <c r="A356" s="52"/>
      <c r="B356" s="83" t="s">
        <v>68</v>
      </c>
      <c r="C356" s="237"/>
      <c r="D356" s="238"/>
      <c r="E356" s="239"/>
      <c r="F356" s="250"/>
      <c r="G356" s="251"/>
      <c r="H356" s="252"/>
      <c r="I356" s="52"/>
    </row>
    <row r="357" spans="1:10" s="7" customFormat="1" ht="20.100000000000001" customHeight="1" x14ac:dyDescent="0.25">
      <c r="A357" s="55"/>
      <c r="B357" s="83" t="s">
        <v>65</v>
      </c>
      <c r="C357" s="237"/>
      <c r="D357" s="238"/>
      <c r="E357" s="239"/>
      <c r="F357" s="250"/>
      <c r="G357" s="251"/>
      <c r="H357" s="252"/>
    </row>
    <row r="358" spans="1:10" s="3" customFormat="1" ht="20.100000000000001" customHeight="1" x14ac:dyDescent="0.25">
      <c r="A358" s="55"/>
      <c r="B358" s="83" t="s">
        <v>7</v>
      </c>
      <c r="C358" s="237"/>
      <c r="D358" s="238"/>
      <c r="E358" s="240"/>
      <c r="F358" s="253"/>
      <c r="G358" s="254"/>
      <c r="H358" s="255"/>
    </row>
    <row r="359" spans="1:10" s="4" customFormat="1" ht="20.100000000000001" customHeight="1" x14ac:dyDescent="0.25">
      <c r="A359" s="55" t="s">
        <v>8</v>
      </c>
      <c r="B359" s="86" t="s">
        <v>57</v>
      </c>
      <c r="C359" s="237"/>
      <c r="D359" s="238"/>
      <c r="E359" s="239"/>
      <c r="F359" s="154" t="s">
        <v>84</v>
      </c>
      <c r="G359" s="155"/>
      <c r="H359" s="156"/>
      <c r="I359" s="41"/>
      <c r="J359" s="20"/>
    </row>
    <row r="360" spans="1:10" s="4" customFormat="1" ht="20.100000000000001" customHeight="1" x14ac:dyDescent="0.25">
      <c r="A360" s="55" t="s">
        <v>9</v>
      </c>
      <c r="B360" s="83" t="s">
        <v>143</v>
      </c>
      <c r="C360" s="241"/>
      <c r="D360" s="242"/>
      <c r="E360" s="243"/>
      <c r="F360" s="256"/>
      <c r="G360" s="257"/>
      <c r="H360" s="258"/>
      <c r="I360" s="41"/>
      <c r="J360" s="20"/>
    </row>
    <row r="361" spans="1:10" s="4" customFormat="1" ht="20.100000000000001" customHeight="1" x14ac:dyDescent="0.25">
      <c r="A361" s="55" t="s">
        <v>6</v>
      </c>
      <c r="B361" s="83" t="s">
        <v>62</v>
      </c>
      <c r="C361" s="237"/>
      <c r="D361" s="238"/>
      <c r="E361" s="240"/>
      <c r="F361" s="259"/>
      <c r="G361" s="260"/>
      <c r="H361" s="261"/>
      <c r="I361" s="52"/>
      <c r="J361" s="9"/>
    </row>
    <row r="362" spans="1:10" s="4" customFormat="1" ht="20.100000000000001" customHeight="1" x14ac:dyDescent="0.25">
      <c r="A362" s="55" t="s">
        <v>10</v>
      </c>
      <c r="B362" s="83" t="s">
        <v>63</v>
      </c>
      <c r="C362" s="237"/>
      <c r="D362" s="238"/>
      <c r="E362" s="239"/>
      <c r="F362" s="259"/>
      <c r="G362" s="260"/>
      <c r="H362" s="261"/>
    </row>
    <row r="363" spans="1:10" s="7" customFormat="1" ht="20.100000000000001" customHeight="1" x14ac:dyDescent="0.25">
      <c r="A363" s="55" t="s">
        <v>11</v>
      </c>
      <c r="B363" s="83" t="s">
        <v>44</v>
      </c>
      <c r="C363" s="213"/>
      <c r="D363" s="214"/>
      <c r="E363" s="215"/>
      <c r="F363" s="259"/>
      <c r="G363" s="260"/>
      <c r="H363" s="261"/>
    </row>
    <row r="364" spans="1:10" s="5" customFormat="1" ht="20.100000000000001" customHeight="1" thickBot="1" x14ac:dyDescent="0.3">
      <c r="A364" s="55" t="s">
        <v>29</v>
      </c>
      <c r="B364" s="84" t="s">
        <v>64</v>
      </c>
      <c r="C364" s="244"/>
      <c r="D364" s="245"/>
      <c r="E364" s="246"/>
      <c r="F364" s="262"/>
      <c r="G364" s="263"/>
      <c r="H364" s="264"/>
    </row>
    <row r="365" spans="1:10" s="2" customFormat="1" ht="20.100000000000001" customHeight="1" x14ac:dyDescent="0.3">
      <c r="A365" s="19"/>
      <c r="B365" s="8" t="s">
        <v>67</v>
      </c>
      <c r="C365" s="8"/>
      <c r="D365" s="21"/>
      <c r="E365" s="13"/>
      <c r="F365" s="53"/>
      <c r="G365" s="12"/>
      <c r="H365" s="63" t="s">
        <v>127</v>
      </c>
    </row>
    <row r="366" spans="1:10" s="2" customFormat="1" ht="20.25" customHeight="1" thickBot="1" x14ac:dyDescent="0.35">
      <c r="A366" s="19"/>
      <c r="B366" s="8"/>
      <c r="C366" s="8"/>
      <c r="D366" s="21"/>
      <c r="E366" s="13"/>
      <c r="F366" s="53"/>
      <c r="G366" s="12"/>
      <c r="H366" s="63"/>
    </row>
    <row r="367" spans="1:10" s="4" customFormat="1" ht="20.100000000000001" customHeight="1" x14ac:dyDescent="0.25">
      <c r="A367" s="52">
        <v>21</v>
      </c>
      <c r="B367" s="82" t="s">
        <v>70</v>
      </c>
      <c r="C367" s="157"/>
      <c r="D367" s="158"/>
      <c r="E367" s="159"/>
      <c r="F367" s="160" t="s">
        <v>69</v>
      </c>
      <c r="G367" s="161"/>
      <c r="H367" s="162"/>
      <c r="I367" s="52"/>
    </row>
    <row r="368" spans="1:10" s="4" customFormat="1" ht="20.100000000000001" customHeight="1" x14ac:dyDescent="0.25">
      <c r="A368" s="52"/>
      <c r="B368" s="85" t="s">
        <v>61</v>
      </c>
      <c r="C368" s="234"/>
      <c r="D368" s="235"/>
      <c r="E368" s="236"/>
      <c r="F368" s="247"/>
      <c r="G368" s="248"/>
      <c r="H368" s="249"/>
      <c r="I368" s="52"/>
    </row>
    <row r="369" spans="1:10" s="4" customFormat="1" ht="20.100000000000001" customHeight="1" x14ac:dyDescent="0.25">
      <c r="A369" s="52"/>
      <c r="B369" s="83" t="s">
        <v>68</v>
      </c>
      <c r="C369" s="237"/>
      <c r="D369" s="238"/>
      <c r="E369" s="239"/>
      <c r="F369" s="250"/>
      <c r="G369" s="251"/>
      <c r="H369" s="252"/>
      <c r="I369" s="52"/>
    </row>
    <row r="370" spans="1:10" s="7" customFormat="1" ht="20.100000000000001" customHeight="1" x14ac:dyDescent="0.25">
      <c r="A370" s="55"/>
      <c r="B370" s="83" t="s">
        <v>65</v>
      </c>
      <c r="C370" s="237"/>
      <c r="D370" s="238"/>
      <c r="E370" s="239"/>
      <c r="F370" s="250"/>
      <c r="G370" s="251"/>
      <c r="H370" s="252"/>
    </row>
    <row r="371" spans="1:10" s="3" customFormat="1" ht="20.100000000000001" customHeight="1" x14ac:dyDescent="0.25">
      <c r="A371" s="55"/>
      <c r="B371" s="83" t="s">
        <v>7</v>
      </c>
      <c r="C371" s="237"/>
      <c r="D371" s="238"/>
      <c r="E371" s="240"/>
      <c r="F371" s="253"/>
      <c r="G371" s="254"/>
      <c r="H371" s="255"/>
    </row>
    <row r="372" spans="1:10" s="4" customFormat="1" ht="20.100000000000001" customHeight="1" x14ac:dyDescent="0.25">
      <c r="A372" s="55" t="s">
        <v>8</v>
      </c>
      <c r="B372" s="86" t="s">
        <v>57</v>
      </c>
      <c r="C372" s="237"/>
      <c r="D372" s="238"/>
      <c r="E372" s="239"/>
      <c r="F372" s="154" t="s">
        <v>84</v>
      </c>
      <c r="G372" s="155"/>
      <c r="H372" s="156"/>
      <c r="I372" s="41"/>
      <c r="J372" s="20"/>
    </row>
    <row r="373" spans="1:10" s="4" customFormat="1" ht="20.100000000000001" customHeight="1" x14ac:dyDescent="0.25">
      <c r="A373" s="55" t="s">
        <v>9</v>
      </c>
      <c r="B373" s="83" t="s">
        <v>143</v>
      </c>
      <c r="C373" s="241"/>
      <c r="D373" s="242"/>
      <c r="E373" s="243"/>
      <c r="F373" s="256"/>
      <c r="G373" s="257"/>
      <c r="H373" s="258"/>
      <c r="I373" s="41"/>
      <c r="J373" s="20"/>
    </row>
    <row r="374" spans="1:10" s="4" customFormat="1" ht="20.100000000000001" customHeight="1" x14ac:dyDescent="0.25">
      <c r="A374" s="55" t="s">
        <v>6</v>
      </c>
      <c r="B374" s="83" t="s">
        <v>62</v>
      </c>
      <c r="C374" s="237"/>
      <c r="D374" s="238"/>
      <c r="E374" s="240"/>
      <c r="F374" s="259"/>
      <c r="G374" s="260"/>
      <c r="H374" s="261"/>
      <c r="I374" s="52"/>
      <c r="J374" s="9"/>
    </row>
    <row r="375" spans="1:10" s="4" customFormat="1" ht="20.100000000000001" customHeight="1" x14ac:dyDescent="0.25">
      <c r="A375" s="55" t="s">
        <v>10</v>
      </c>
      <c r="B375" s="83" t="s">
        <v>63</v>
      </c>
      <c r="C375" s="237"/>
      <c r="D375" s="238"/>
      <c r="E375" s="239"/>
      <c r="F375" s="259"/>
      <c r="G375" s="260"/>
      <c r="H375" s="261"/>
    </row>
    <row r="376" spans="1:10" s="7" customFormat="1" ht="20.100000000000001" customHeight="1" x14ac:dyDescent="0.25">
      <c r="A376" s="55" t="s">
        <v>11</v>
      </c>
      <c r="B376" s="83" t="s">
        <v>44</v>
      </c>
      <c r="C376" s="213"/>
      <c r="D376" s="214"/>
      <c r="E376" s="215"/>
      <c r="F376" s="259"/>
      <c r="G376" s="260"/>
      <c r="H376" s="261"/>
    </row>
    <row r="377" spans="1:10" s="7" customFormat="1" ht="20.100000000000001" customHeight="1" thickBot="1" x14ac:dyDescent="0.3">
      <c r="A377" s="55" t="s">
        <v>29</v>
      </c>
      <c r="B377" s="84" t="s">
        <v>64</v>
      </c>
      <c r="C377" s="244"/>
      <c r="D377" s="245"/>
      <c r="E377" s="246"/>
      <c r="F377" s="262"/>
      <c r="G377" s="263"/>
      <c r="H377" s="264"/>
    </row>
    <row r="378" spans="1:10" s="2" customFormat="1" ht="20.25" customHeight="1" thickBot="1" x14ac:dyDescent="0.35">
      <c r="A378" s="19"/>
      <c r="B378" s="8"/>
      <c r="C378" s="8"/>
      <c r="D378" s="21"/>
      <c r="E378" s="13"/>
      <c r="F378" s="53"/>
      <c r="G378" s="12"/>
      <c r="H378" s="63"/>
    </row>
    <row r="379" spans="1:10" s="4" customFormat="1" ht="20.100000000000001" customHeight="1" x14ac:dyDescent="0.25">
      <c r="A379" s="52">
        <v>22</v>
      </c>
      <c r="B379" s="82" t="s">
        <v>70</v>
      </c>
      <c r="C379" s="157"/>
      <c r="D379" s="158"/>
      <c r="E379" s="159"/>
      <c r="F379" s="160" t="s">
        <v>69</v>
      </c>
      <c r="G379" s="161"/>
      <c r="H379" s="162"/>
      <c r="I379" s="52"/>
    </row>
    <row r="380" spans="1:10" s="4" customFormat="1" ht="20.100000000000001" customHeight="1" x14ac:dyDescent="0.25">
      <c r="A380" s="52"/>
      <c r="B380" s="85" t="s">
        <v>61</v>
      </c>
      <c r="C380" s="234"/>
      <c r="D380" s="235"/>
      <c r="E380" s="236"/>
      <c r="F380" s="247"/>
      <c r="G380" s="248"/>
      <c r="H380" s="249"/>
      <c r="I380" s="52"/>
    </row>
    <row r="381" spans="1:10" s="4" customFormat="1" ht="20.100000000000001" customHeight="1" x14ac:dyDescent="0.25">
      <c r="A381" s="52"/>
      <c r="B381" s="83" t="s">
        <v>68</v>
      </c>
      <c r="C381" s="237"/>
      <c r="D381" s="238"/>
      <c r="E381" s="239"/>
      <c r="F381" s="250"/>
      <c r="G381" s="251"/>
      <c r="H381" s="252"/>
      <c r="I381" s="52"/>
    </row>
    <row r="382" spans="1:10" s="7" customFormat="1" ht="20.100000000000001" customHeight="1" x14ac:dyDescent="0.25">
      <c r="A382" s="55"/>
      <c r="B382" s="83" t="s">
        <v>65</v>
      </c>
      <c r="C382" s="237"/>
      <c r="D382" s="238"/>
      <c r="E382" s="239"/>
      <c r="F382" s="250"/>
      <c r="G382" s="251"/>
      <c r="H382" s="252"/>
    </row>
    <row r="383" spans="1:10" s="3" customFormat="1" ht="20.100000000000001" customHeight="1" x14ac:dyDescent="0.25">
      <c r="A383" s="55"/>
      <c r="B383" s="83" t="s">
        <v>7</v>
      </c>
      <c r="C383" s="237"/>
      <c r="D383" s="238"/>
      <c r="E383" s="240"/>
      <c r="F383" s="253"/>
      <c r="G383" s="254"/>
      <c r="H383" s="255"/>
    </row>
    <row r="384" spans="1:10" s="4" customFormat="1" ht="20.100000000000001" customHeight="1" x14ac:dyDescent="0.25">
      <c r="A384" s="55" t="s">
        <v>8</v>
      </c>
      <c r="B384" s="86" t="s">
        <v>57</v>
      </c>
      <c r="C384" s="237"/>
      <c r="D384" s="238"/>
      <c r="E384" s="239"/>
      <c r="F384" s="154" t="s">
        <v>84</v>
      </c>
      <c r="G384" s="155"/>
      <c r="H384" s="156"/>
      <c r="I384" s="41"/>
      <c r="J384" s="20"/>
    </row>
    <row r="385" spans="1:10" s="4" customFormat="1" ht="20.100000000000001" customHeight="1" x14ac:dyDescent="0.25">
      <c r="A385" s="55" t="s">
        <v>9</v>
      </c>
      <c r="B385" s="83" t="s">
        <v>143</v>
      </c>
      <c r="C385" s="241"/>
      <c r="D385" s="242"/>
      <c r="E385" s="243"/>
      <c r="F385" s="256"/>
      <c r="G385" s="257"/>
      <c r="H385" s="258"/>
      <c r="I385" s="41"/>
      <c r="J385" s="20"/>
    </row>
    <row r="386" spans="1:10" s="4" customFormat="1" ht="20.100000000000001" customHeight="1" x14ac:dyDescent="0.25">
      <c r="A386" s="55" t="s">
        <v>6</v>
      </c>
      <c r="B386" s="83" t="s">
        <v>62</v>
      </c>
      <c r="C386" s="237"/>
      <c r="D386" s="238"/>
      <c r="E386" s="240"/>
      <c r="F386" s="259"/>
      <c r="G386" s="260"/>
      <c r="H386" s="261"/>
      <c r="I386" s="52"/>
      <c r="J386" s="9"/>
    </row>
    <row r="387" spans="1:10" s="4" customFormat="1" ht="20.100000000000001" customHeight="1" x14ac:dyDescent="0.25">
      <c r="A387" s="55" t="s">
        <v>10</v>
      </c>
      <c r="B387" s="83" t="s">
        <v>63</v>
      </c>
      <c r="C387" s="237"/>
      <c r="D387" s="238"/>
      <c r="E387" s="239"/>
      <c r="F387" s="259"/>
      <c r="G387" s="260"/>
      <c r="H387" s="261"/>
    </row>
    <row r="388" spans="1:10" s="7" customFormat="1" ht="20.100000000000001" customHeight="1" x14ac:dyDescent="0.25">
      <c r="A388" s="55" t="s">
        <v>11</v>
      </c>
      <c r="B388" s="83" t="s">
        <v>44</v>
      </c>
      <c r="C388" s="213"/>
      <c r="D388" s="214"/>
      <c r="E388" s="215"/>
      <c r="F388" s="259"/>
      <c r="G388" s="260"/>
      <c r="H388" s="261"/>
    </row>
    <row r="389" spans="1:10" s="7" customFormat="1" ht="20.100000000000001" customHeight="1" thickBot="1" x14ac:dyDescent="0.3">
      <c r="A389" s="55" t="s">
        <v>29</v>
      </c>
      <c r="B389" s="84" t="s">
        <v>64</v>
      </c>
      <c r="C389" s="244"/>
      <c r="D389" s="245"/>
      <c r="E389" s="246"/>
      <c r="F389" s="262"/>
      <c r="G389" s="263"/>
      <c r="H389" s="264"/>
    </row>
    <row r="390" spans="1:10" s="2" customFormat="1" ht="20.25" customHeight="1" thickBot="1" x14ac:dyDescent="0.35">
      <c r="A390" s="19"/>
      <c r="B390" s="8"/>
      <c r="C390" s="8"/>
      <c r="D390" s="21"/>
      <c r="E390" s="13"/>
      <c r="F390" s="53"/>
      <c r="G390" s="12"/>
      <c r="H390" s="63"/>
    </row>
    <row r="391" spans="1:10" s="4" customFormat="1" ht="20.100000000000001" customHeight="1" x14ac:dyDescent="0.25">
      <c r="A391" s="52">
        <v>23</v>
      </c>
      <c r="B391" s="82" t="s">
        <v>70</v>
      </c>
      <c r="C391" s="157"/>
      <c r="D391" s="158"/>
      <c r="E391" s="159"/>
      <c r="F391" s="160" t="s">
        <v>69</v>
      </c>
      <c r="G391" s="161"/>
      <c r="H391" s="162"/>
      <c r="I391" s="52"/>
    </row>
    <row r="392" spans="1:10" s="4" customFormat="1" ht="20.100000000000001" customHeight="1" x14ac:dyDescent="0.25">
      <c r="A392" s="52"/>
      <c r="B392" s="85" t="s">
        <v>61</v>
      </c>
      <c r="C392" s="234"/>
      <c r="D392" s="235"/>
      <c r="E392" s="236"/>
      <c r="F392" s="247"/>
      <c r="G392" s="248"/>
      <c r="H392" s="249"/>
      <c r="I392" s="52"/>
    </row>
    <row r="393" spans="1:10" s="4" customFormat="1" ht="20.100000000000001" customHeight="1" x14ac:dyDescent="0.25">
      <c r="A393" s="52"/>
      <c r="B393" s="83" t="s">
        <v>68</v>
      </c>
      <c r="C393" s="237"/>
      <c r="D393" s="238"/>
      <c r="E393" s="239"/>
      <c r="F393" s="250"/>
      <c r="G393" s="251"/>
      <c r="H393" s="252"/>
      <c r="I393" s="52"/>
    </row>
    <row r="394" spans="1:10" s="7" customFormat="1" ht="20.100000000000001" customHeight="1" x14ac:dyDescent="0.25">
      <c r="A394" s="55"/>
      <c r="B394" s="83" t="s">
        <v>65</v>
      </c>
      <c r="C394" s="237"/>
      <c r="D394" s="238"/>
      <c r="E394" s="239"/>
      <c r="F394" s="250"/>
      <c r="G394" s="251"/>
      <c r="H394" s="252"/>
    </row>
    <row r="395" spans="1:10" s="3" customFormat="1" ht="20.100000000000001" customHeight="1" x14ac:dyDescent="0.25">
      <c r="A395" s="55"/>
      <c r="B395" s="83" t="s">
        <v>7</v>
      </c>
      <c r="C395" s="237"/>
      <c r="D395" s="238"/>
      <c r="E395" s="240"/>
      <c r="F395" s="253"/>
      <c r="G395" s="254"/>
      <c r="H395" s="255"/>
    </row>
    <row r="396" spans="1:10" s="4" customFormat="1" ht="20.100000000000001" customHeight="1" x14ac:dyDescent="0.25">
      <c r="A396" s="55" t="s">
        <v>8</v>
      </c>
      <c r="B396" s="86" t="s">
        <v>57</v>
      </c>
      <c r="C396" s="237"/>
      <c r="D396" s="238"/>
      <c r="E396" s="239"/>
      <c r="F396" s="154" t="s">
        <v>84</v>
      </c>
      <c r="G396" s="155"/>
      <c r="H396" s="156"/>
      <c r="I396" s="41"/>
      <c r="J396" s="20"/>
    </row>
    <row r="397" spans="1:10" s="4" customFormat="1" ht="20.100000000000001" customHeight="1" x14ac:dyDescent="0.25">
      <c r="A397" s="55" t="s">
        <v>9</v>
      </c>
      <c r="B397" s="83" t="s">
        <v>143</v>
      </c>
      <c r="C397" s="241"/>
      <c r="D397" s="242"/>
      <c r="E397" s="243"/>
      <c r="F397" s="256"/>
      <c r="G397" s="257"/>
      <c r="H397" s="258"/>
      <c r="I397" s="41"/>
      <c r="J397" s="20"/>
    </row>
    <row r="398" spans="1:10" s="4" customFormat="1" ht="20.100000000000001" customHeight="1" x14ac:dyDescent="0.25">
      <c r="A398" s="55" t="s">
        <v>6</v>
      </c>
      <c r="B398" s="83" t="s">
        <v>62</v>
      </c>
      <c r="C398" s="237"/>
      <c r="D398" s="238"/>
      <c r="E398" s="240"/>
      <c r="F398" s="259"/>
      <c r="G398" s="260"/>
      <c r="H398" s="261"/>
      <c r="I398" s="52"/>
      <c r="J398" s="9"/>
    </row>
    <row r="399" spans="1:10" s="4" customFormat="1" ht="20.100000000000001" customHeight="1" x14ac:dyDescent="0.25">
      <c r="A399" s="55" t="s">
        <v>10</v>
      </c>
      <c r="B399" s="83" t="s">
        <v>63</v>
      </c>
      <c r="C399" s="237"/>
      <c r="D399" s="238"/>
      <c r="E399" s="239"/>
      <c r="F399" s="259"/>
      <c r="G399" s="260"/>
      <c r="H399" s="261"/>
    </row>
    <row r="400" spans="1:10" s="7" customFormat="1" ht="20.100000000000001" customHeight="1" x14ac:dyDescent="0.25">
      <c r="A400" s="55" t="s">
        <v>11</v>
      </c>
      <c r="B400" s="83" t="s">
        <v>44</v>
      </c>
      <c r="C400" s="213"/>
      <c r="D400" s="214"/>
      <c r="E400" s="215"/>
      <c r="F400" s="259"/>
      <c r="G400" s="260"/>
      <c r="H400" s="261"/>
    </row>
    <row r="401" spans="1:10" s="7" customFormat="1" ht="20.100000000000001" customHeight="1" thickBot="1" x14ac:dyDescent="0.3">
      <c r="A401" s="55" t="s">
        <v>29</v>
      </c>
      <c r="B401" s="84" t="s">
        <v>64</v>
      </c>
      <c r="C401" s="244"/>
      <c r="D401" s="245"/>
      <c r="E401" s="246"/>
      <c r="F401" s="262"/>
      <c r="G401" s="263"/>
      <c r="H401" s="264"/>
    </row>
    <row r="402" spans="1:10" s="2" customFormat="1" ht="20.25" customHeight="1" thickBot="1" x14ac:dyDescent="0.35">
      <c r="A402" s="19"/>
      <c r="B402" s="8"/>
      <c r="C402" s="8"/>
      <c r="D402" s="21"/>
      <c r="E402" s="13"/>
      <c r="F402" s="53"/>
      <c r="G402" s="12"/>
      <c r="H402" s="63"/>
    </row>
    <row r="403" spans="1:10" s="4" customFormat="1" ht="20.100000000000001" customHeight="1" x14ac:dyDescent="0.25">
      <c r="A403" s="52">
        <v>24</v>
      </c>
      <c r="B403" s="82" t="s">
        <v>70</v>
      </c>
      <c r="C403" s="157"/>
      <c r="D403" s="158"/>
      <c r="E403" s="159"/>
      <c r="F403" s="160" t="s">
        <v>69</v>
      </c>
      <c r="G403" s="161"/>
      <c r="H403" s="162"/>
      <c r="I403" s="52"/>
    </row>
    <row r="404" spans="1:10" s="4" customFormat="1" ht="20.100000000000001" customHeight="1" x14ac:dyDescent="0.25">
      <c r="A404" s="52"/>
      <c r="B404" s="85" t="s">
        <v>61</v>
      </c>
      <c r="C404" s="234"/>
      <c r="D404" s="235"/>
      <c r="E404" s="236"/>
      <c r="F404" s="247"/>
      <c r="G404" s="248"/>
      <c r="H404" s="249"/>
      <c r="I404" s="52"/>
    </row>
    <row r="405" spans="1:10" s="4" customFormat="1" ht="20.100000000000001" customHeight="1" x14ac:dyDescent="0.25">
      <c r="A405" s="52"/>
      <c r="B405" s="83" t="s">
        <v>68</v>
      </c>
      <c r="C405" s="237"/>
      <c r="D405" s="238"/>
      <c r="E405" s="239"/>
      <c r="F405" s="250"/>
      <c r="G405" s="251"/>
      <c r="H405" s="252"/>
      <c r="I405" s="52"/>
    </row>
    <row r="406" spans="1:10" s="7" customFormat="1" ht="20.100000000000001" customHeight="1" x14ac:dyDescent="0.25">
      <c r="A406" s="55"/>
      <c r="B406" s="83" t="s">
        <v>65</v>
      </c>
      <c r="C406" s="237"/>
      <c r="D406" s="238"/>
      <c r="E406" s="239"/>
      <c r="F406" s="250"/>
      <c r="G406" s="251"/>
      <c r="H406" s="252"/>
    </row>
    <row r="407" spans="1:10" s="3" customFormat="1" ht="20.100000000000001" customHeight="1" x14ac:dyDescent="0.25">
      <c r="A407" s="55"/>
      <c r="B407" s="83" t="s">
        <v>7</v>
      </c>
      <c r="C407" s="237"/>
      <c r="D407" s="238"/>
      <c r="E407" s="240"/>
      <c r="F407" s="253"/>
      <c r="G407" s="254"/>
      <c r="H407" s="255"/>
    </row>
    <row r="408" spans="1:10" s="4" customFormat="1" ht="20.100000000000001" customHeight="1" x14ac:dyDescent="0.25">
      <c r="A408" s="55" t="s">
        <v>8</v>
      </c>
      <c r="B408" s="86" t="s">
        <v>57</v>
      </c>
      <c r="C408" s="237"/>
      <c r="D408" s="238"/>
      <c r="E408" s="239"/>
      <c r="F408" s="154" t="s">
        <v>84</v>
      </c>
      <c r="G408" s="155"/>
      <c r="H408" s="156"/>
      <c r="I408" s="41"/>
      <c r="J408" s="20"/>
    </row>
    <row r="409" spans="1:10" s="4" customFormat="1" ht="20.100000000000001" customHeight="1" x14ac:dyDescent="0.25">
      <c r="A409" s="55" t="s">
        <v>9</v>
      </c>
      <c r="B409" s="83" t="s">
        <v>143</v>
      </c>
      <c r="C409" s="241"/>
      <c r="D409" s="242"/>
      <c r="E409" s="243"/>
      <c r="F409" s="256"/>
      <c r="G409" s="257"/>
      <c r="H409" s="258"/>
      <c r="I409" s="41"/>
      <c r="J409" s="20"/>
    </row>
    <row r="410" spans="1:10" s="4" customFormat="1" ht="20.100000000000001" customHeight="1" x14ac:dyDescent="0.25">
      <c r="A410" s="55" t="s">
        <v>6</v>
      </c>
      <c r="B410" s="83" t="s">
        <v>62</v>
      </c>
      <c r="C410" s="237"/>
      <c r="D410" s="238"/>
      <c r="E410" s="240"/>
      <c r="F410" s="259"/>
      <c r="G410" s="260"/>
      <c r="H410" s="261"/>
      <c r="I410" s="52"/>
      <c r="J410" s="9"/>
    </row>
    <row r="411" spans="1:10" s="4" customFormat="1" ht="20.100000000000001" customHeight="1" x14ac:dyDescent="0.25">
      <c r="A411" s="55" t="s">
        <v>10</v>
      </c>
      <c r="B411" s="83" t="s">
        <v>63</v>
      </c>
      <c r="C411" s="237"/>
      <c r="D411" s="238"/>
      <c r="E411" s="239"/>
      <c r="F411" s="259"/>
      <c r="G411" s="260"/>
      <c r="H411" s="261"/>
    </row>
    <row r="412" spans="1:10" s="7" customFormat="1" ht="20.100000000000001" customHeight="1" x14ac:dyDescent="0.25">
      <c r="A412" s="55" t="s">
        <v>11</v>
      </c>
      <c r="B412" s="83" t="s">
        <v>44</v>
      </c>
      <c r="C412" s="213"/>
      <c r="D412" s="214"/>
      <c r="E412" s="215"/>
      <c r="F412" s="259"/>
      <c r="G412" s="260"/>
      <c r="H412" s="261"/>
    </row>
    <row r="413" spans="1:10" s="7" customFormat="1" ht="20.100000000000001" customHeight="1" thickBot="1" x14ac:dyDescent="0.3">
      <c r="A413" s="55" t="s">
        <v>29</v>
      </c>
      <c r="B413" s="84" t="s">
        <v>64</v>
      </c>
      <c r="C413" s="244"/>
      <c r="D413" s="245"/>
      <c r="E413" s="246"/>
      <c r="F413" s="262"/>
      <c r="G413" s="263"/>
      <c r="H413" s="264"/>
    </row>
    <row r="414" spans="1:10" s="2" customFormat="1" ht="20.25" customHeight="1" thickBot="1" x14ac:dyDescent="0.35">
      <c r="A414" s="19"/>
      <c r="B414" s="8"/>
      <c r="C414" s="8"/>
      <c r="D414" s="21"/>
      <c r="E414" s="13"/>
      <c r="F414" s="53"/>
      <c r="G414" s="12"/>
      <c r="H414" s="63"/>
    </row>
    <row r="415" spans="1:10" s="4" customFormat="1" ht="20.100000000000001" customHeight="1" x14ac:dyDescent="0.25">
      <c r="A415" s="52">
        <v>25</v>
      </c>
      <c r="B415" s="82" t="s">
        <v>70</v>
      </c>
      <c r="C415" s="157"/>
      <c r="D415" s="158"/>
      <c r="E415" s="159"/>
      <c r="F415" s="160" t="s">
        <v>69</v>
      </c>
      <c r="G415" s="161"/>
      <c r="H415" s="162"/>
      <c r="I415" s="52"/>
    </row>
    <row r="416" spans="1:10" s="4" customFormat="1" ht="20.100000000000001" customHeight="1" x14ac:dyDescent="0.25">
      <c r="A416" s="52"/>
      <c r="B416" s="85" t="s">
        <v>61</v>
      </c>
      <c r="C416" s="234"/>
      <c r="D416" s="235"/>
      <c r="E416" s="236"/>
      <c r="F416" s="247"/>
      <c r="G416" s="248"/>
      <c r="H416" s="249"/>
      <c r="I416" s="52"/>
    </row>
    <row r="417" spans="1:10" s="4" customFormat="1" ht="20.100000000000001" customHeight="1" x14ac:dyDescent="0.25">
      <c r="A417" s="52"/>
      <c r="B417" s="83" t="s">
        <v>68</v>
      </c>
      <c r="C417" s="237"/>
      <c r="D417" s="238"/>
      <c r="E417" s="239"/>
      <c r="F417" s="250"/>
      <c r="G417" s="251"/>
      <c r="H417" s="252"/>
      <c r="I417" s="52"/>
    </row>
    <row r="418" spans="1:10" s="7" customFormat="1" ht="20.100000000000001" customHeight="1" x14ac:dyDescent="0.25">
      <c r="A418" s="55"/>
      <c r="B418" s="83" t="s">
        <v>65</v>
      </c>
      <c r="C418" s="237"/>
      <c r="D418" s="238"/>
      <c r="E418" s="239"/>
      <c r="F418" s="250"/>
      <c r="G418" s="251"/>
      <c r="H418" s="252"/>
    </row>
    <row r="419" spans="1:10" s="3" customFormat="1" ht="20.100000000000001" customHeight="1" x14ac:dyDescent="0.25">
      <c r="A419" s="55"/>
      <c r="B419" s="83" t="s">
        <v>7</v>
      </c>
      <c r="C419" s="237"/>
      <c r="D419" s="238"/>
      <c r="E419" s="240"/>
      <c r="F419" s="253"/>
      <c r="G419" s="254"/>
      <c r="H419" s="255"/>
    </row>
    <row r="420" spans="1:10" s="4" customFormat="1" ht="20.100000000000001" customHeight="1" x14ac:dyDescent="0.25">
      <c r="A420" s="55" t="s">
        <v>8</v>
      </c>
      <c r="B420" s="86" t="s">
        <v>57</v>
      </c>
      <c r="C420" s="237"/>
      <c r="D420" s="238"/>
      <c r="E420" s="239"/>
      <c r="F420" s="154" t="s">
        <v>84</v>
      </c>
      <c r="G420" s="155"/>
      <c r="H420" s="156"/>
      <c r="I420" s="41"/>
      <c r="J420" s="20"/>
    </row>
    <row r="421" spans="1:10" s="4" customFormat="1" ht="20.100000000000001" customHeight="1" x14ac:dyDescent="0.25">
      <c r="A421" s="55" t="s">
        <v>9</v>
      </c>
      <c r="B421" s="83" t="s">
        <v>143</v>
      </c>
      <c r="C421" s="241"/>
      <c r="D421" s="242"/>
      <c r="E421" s="243"/>
      <c r="F421" s="256"/>
      <c r="G421" s="257"/>
      <c r="H421" s="258"/>
      <c r="I421" s="41"/>
      <c r="J421" s="20"/>
    </row>
    <row r="422" spans="1:10" s="4" customFormat="1" ht="20.100000000000001" customHeight="1" x14ac:dyDescent="0.25">
      <c r="A422" s="55" t="s">
        <v>6</v>
      </c>
      <c r="B422" s="83" t="s">
        <v>62</v>
      </c>
      <c r="C422" s="237"/>
      <c r="D422" s="238"/>
      <c r="E422" s="240"/>
      <c r="F422" s="259"/>
      <c r="G422" s="260"/>
      <c r="H422" s="261"/>
      <c r="I422" s="52"/>
      <c r="J422" s="9"/>
    </row>
    <row r="423" spans="1:10" s="4" customFormat="1" ht="20.100000000000001" customHeight="1" x14ac:dyDescent="0.25">
      <c r="A423" s="55" t="s">
        <v>10</v>
      </c>
      <c r="B423" s="83" t="s">
        <v>63</v>
      </c>
      <c r="C423" s="237"/>
      <c r="D423" s="238"/>
      <c r="E423" s="239"/>
      <c r="F423" s="259"/>
      <c r="G423" s="260"/>
      <c r="H423" s="261"/>
    </row>
    <row r="424" spans="1:10" s="7" customFormat="1" ht="20.100000000000001" customHeight="1" x14ac:dyDescent="0.25">
      <c r="A424" s="55" t="s">
        <v>11</v>
      </c>
      <c r="B424" s="83" t="s">
        <v>44</v>
      </c>
      <c r="C424" s="213"/>
      <c r="D424" s="214"/>
      <c r="E424" s="215"/>
      <c r="F424" s="259"/>
      <c r="G424" s="260"/>
      <c r="H424" s="261"/>
    </row>
    <row r="425" spans="1:10" s="5" customFormat="1" ht="20.100000000000001" customHeight="1" thickBot="1" x14ac:dyDescent="0.3">
      <c r="A425" s="55" t="s">
        <v>29</v>
      </c>
      <c r="B425" s="84" t="s">
        <v>64</v>
      </c>
      <c r="C425" s="244"/>
      <c r="D425" s="245"/>
      <c r="E425" s="246"/>
      <c r="F425" s="262"/>
      <c r="G425" s="263"/>
      <c r="H425" s="264"/>
    </row>
    <row r="426" spans="1:10" s="2" customFormat="1" ht="20.100000000000001" customHeight="1" x14ac:dyDescent="0.3">
      <c r="A426" s="19"/>
      <c r="B426" s="8" t="s">
        <v>67</v>
      </c>
      <c r="C426" s="8"/>
      <c r="D426" s="21"/>
      <c r="E426" s="13"/>
      <c r="F426" s="53"/>
      <c r="G426" s="12"/>
      <c r="H426" s="63" t="s">
        <v>127</v>
      </c>
    </row>
    <row r="427" spans="1:10" s="2" customFormat="1" ht="20.25" customHeight="1" thickBot="1" x14ac:dyDescent="0.35">
      <c r="A427" s="19"/>
      <c r="B427" s="8"/>
      <c r="C427" s="8"/>
      <c r="D427" s="21"/>
      <c r="E427" s="13"/>
      <c r="F427" s="53"/>
      <c r="G427" s="12"/>
      <c r="H427" s="63"/>
    </row>
    <row r="428" spans="1:10" s="4" customFormat="1" ht="20.100000000000001" customHeight="1" x14ac:dyDescent="0.25">
      <c r="A428" s="52">
        <v>26</v>
      </c>
      <c r="B428" s="82" t="s">
        <v>70</v>
      </c>
      <c r="C428" s="157"/>
      <c r="D428" s="158"/>
      <c r="E428" s="159"/>
      <c r="F428" s="160" t="s">
        <v>69</v>
      </c>
      <c r="G428" s="161"/>
      <c r="H428" s="162"/>
      <c r="I428" s="52"/>
    </row>
    <row r="429" spans="1:10" s="4" customFormat="1" ht="20.100000000000001" customHeight="1" x14ac:dyDescent="0.25">
      <c r="A429" s="52"/>
      <c r="B429" s="85" t="s">
        <v>61</v>
      </c>
      <c r="C429" s="234"/>
      <c r="D429" s="235"/>
      <c r="E429" s="236"/>
      <c r="F429" s="247"/>
      <c r="G429" s="248"/>
      <c r="H429" s="249"/>
      <c r="I429" s="52"/>
    </row>
    <row r="430" spans="1:10" s="4" customFormat="1" ht="20.100000000000001" customHeight="1" x14ac:dyDescent="0.25">
      <c r="A430" s="52"/>
      <c r="B430" s="83" t="s">
        <v>68</v>
      </c>
      <c r="C430" s="237"/>
      <c r="D430" s="238"/>
      <c r="E430" s="239"/>
      <c r="F430" s="250"/>
      <c r="G430" s="251"/>
      <c r="H430" s="252"/>
      <c r="I430" s="52"/>
    </row>
    <row r="431" spans="1:10" s="7" customFormat="1" ht="20.100000000000001" customHeight="1" x14ac:dyDescent="0.25">
      <c r="A431" s="55"/>
      <c r="B431" s="83" t="s">
        <v>65</v>
      </c>
      <c r="C431" s="237"/>
      <c r="D431" s="238"/>
      <c r="E431" s="239"/>
      <c r="F431" s="250"/>
      <c r="G431" s="251"/>
      <c r="H431" s="252"/>
    </row>
    <row r="432" spans="1:10" s="3" customFormat="1" ht="20.100000000000001" customHeight="1" x14ac:dyDescent="0.25">
      <c r="A432" s="55"/>
      <c r="B432" s="83" t="s">
        <v>7</v>
      </c>
      <c r="C432" s="237"/>
      <c r="D432" s="238"/>
      <c r="E432" s="240"/>
      <c r="F432" s="253"/>
      <c r="G432" s="254"/>
      <c r="H432" s="255"/>
    </row>
    <row r="433" spans="1:10" s="4" customFormat="1" ht="20.100000000000001" customHeight="1" x14ac:dyDescent="0.25">
      <c r="A433" s="55" t="s">
        <v>8</v>
      </c>
      <c r="B433" s="86" t="s">
        <v>57</v>
      </c>
      <c r="C433" s="237"/>
      <c r="D433" s="238"/>
      <c r="E433" s="239"/>
      <c r="F433" s="154" t="s">
        <v>84</v>
      </c>
      <c r="G433" s="155"/>
      <c r="H433" s="156"/>
      <c r="I433" s="41"/>
      <c r="J433" s="20"/>
    </row>
    <row r="434" spans="1:10" s="4" customFormat="1" ht="20.100000000000001" customHeight="1" x14ac:dyDescent="0.25">
      <c r="A434" s="55" t="s">
        <v>9</v>
      </c>
      <c r="B434" s="83" t="s">
        <v>143</v>
      </c>
      <c r="C434" s="241"/>
      <c r="D434" s="242"/>
      <c r="E434" s="243"/>
      <c r="F434" s="256"/>
      <c r="G434" s="257"/>
      <c r="H434" s="258"/>
      <c r="I434" s="41"/>
      <c r="J434" s="20"/>
    </row>
    <row r="435" spans="1:10" s="4" customFormat="1" ht="20.100000000000001" customHeight="1" x14ac:dyDescent="0.25">
      <c r="A435" s="55" t="s">
        <v>6</v>
      </c>
      <c r="B435" s="83" t="s">
        <v>62</v>
      </c>
      <c r="C435" s="237"/>
      <c r="D435" s="238"/>
      <c r="E435" s="240"/>
      <c r="F435" s="259"/>
      <c r="G435" s="260"/>
      <c r="H435" s="261"/>
      <c r="I435" s="52"/>
      <c r="J435" s="9"/>
    </row>
    <row r="436" spans="1:10" s="4" customFormat="1" ht="20.100000000000001" customHeight="1" x14ac:dyDescent="0.25">
      <c r="A436" s="55" t="s">
        <v>10</v>
      </c>
      <c r="B436" s="83" t="s">
        <v>63</v>
      </c>
      <c r="C436" s="237"/>
      <c r="D436" s="238"/>
      <c r="E436" s="239"/>
      <c r="F436" s="259"/>
      <c r="G436" s="260"/>
      <c r="H436" s="261"/>
    </row>
    <row r="437" spans="1:10" s="7" customFormat="1" ht="20.100000000000001" customHeight="1" x14ac:dyDescent="0.25">
      <c r="A437" s="55" t="s">
        <v>11</v>
      </c>
      <c r="B437" s="83" t="s">
        <v>44</v>
      </c>
      <c r="C437" s="213"/>
      <c r="D437" s="214"/>
      <c r="E437" s="215"/>
      <c r="F437" s="259"/>
      <c r="G437" s="260"/>
      <c r="H437" s="261"/>
    </row>
    <row r="438" spans="1:10" s="7" customFormat="1" ht="20.100000000000001" customHeight="1" thickBot="1" x14ac:dyDescent="0.3">
      <c r="A438" s="55" t="s">
        <v>29</v>
      </c>
      <c r="B438" s="84" t="s">
        <v>64</v>
      </c>
      <c r="C438" s="244"/>
      <c r="D438" s="245"/>
      <c r="E438" s="246"/>
      <c r="F438" s="262"/>
      <c r="G438" s="263"/>
      <c r="H438" s="264"/>
    </row>
    <row r="439" spans="1:10" s="2" customFormat="1" ht="20.25" customHeight="1" thickBot="1" x14ac:dyDescent="0.35">
      <c r="A439" s="19"/>
      <c r="B439" s="8"/>
      <c r="C439" s="8"/>
      <c r="D439" s="21"/>
      <c r="E439" s="13"/>
      <c r="F439" s="53"/>
      <c r="G439" s="12"/>
      <c r="H439" s="63"/>
    </row>
    <row r="440" spans="1:10" s="4" customFormat="1" ht="20.100000000000001" customHeight="1" x14ac:dyDescent="0.25">
      <c r="A440" s="52">
        <v>27</v>
      </c>
      <c r="B440" s="82" t="s">
        <v>70</v>
      </c>
      <c r="C440" s="157"/>
      <c r="D440" s="158"/>
      <c r="E440" s="159"/>
      <c r="F440" s="160" t="s">
        <v>69</v>
      </c>
      <c r="G440" s="161"/>
      <c r="H440" s="162"/>
      <c r="I440" s="52"/>
    </row>
    <row r="441" spans="1:10" s="4" customFormat="1" ht="20.100000000000001" customHeight="1" x14ac:dyDescent="0.25">
      <c r="A441" s="52"/>
      <c r="B441" s="85" t="s">
        <v>61</v>
      </c>
      <c r="C441" s="234"/>
      <c r="D441" s="235"/>
      <c r="E441" s="236"/>
      <c r="F441" s="247"/>
      <c r="G441" s="248"/>
      <c r="H441" s="249"/>
      <c r="I441" s="52"/>
    </row>
    <row r="442" spans="1:10" s="4" customFormat="1" ht="20.100000000000001" customHeight="1" x14ac:dyDescent="0.25">
      <c r="A442" s="52"/>
      <c r="B442" s="83" t="s">
        <v>68</v>
      </c>
      <c r="C442" s="237"/>
      <c r="D442" s="238"/>
      <c r="E442" s="239"/>
      <c r="F442" s="250"/>
      <c r="G442" s="251"/>
      <c r="H442" s="252"/>
      <c r="I442" s="52"/>
    </row>
    <row r="443" spans="1:10" s="7" customFormat="1" ht="20.100000000000001" customHeight="1" x14ac:dyDescent="0.25">
      <c r="A443" s="55"/>
      <c r="B443" s="83" t="s">
        <v>65</v>
      </c>
      <c r="C443" s="237"/>
      <c r="D443" s="238"/>
      <c r="E443" s="239"/>
      <c r="F443" s="250"/>
      <c r="G443" s="251"/>
      <c r="H443" s="252"/>
    </row>
    <row r="444" spans="1:10" s="3" customFormat="1" ht="20.100000000000001" customHeight="1" x14ac:dyDescent="0.25">
      <c r="A444" s="55"/>
      <c r="B444" s="83" t="s">
        <v>7</v>
      </c>
      <c r="C444" s="237"/>
      <c r="D444" s="238"/>
      <c r="E444" s="240"/>
      <c r="F444" s="253"/>
      <c r="G444" s="254"/>
      <c r="H444" s="255"/>
    </row>
    <row r="445" spans="1:10" s="4" customFormat="1" ht="20.100000000000001" customHeight="1" x14ac:dyDescent="0.25">
      <c r="A445" s="55" t="s">
        <v>8</v>
      </c>
      <c r="B445" s="86" t="s">
        <v>57</v>
      </c>
      <c r="C445" s="237"/>
      <c r="D445" s="238"/>
      <c r="E445" s="239"/>
      <c r="F445" s="154" t="s">
        <v>84</v>
      </c>
      <c r="G445" s="155"/>
      <c r="H445" s="156"/>
      <c r="I445" s="41"/>
      <c r="J445" s="20"/>
    </row>
    <row r="446" spans="1:10" s="4" customFormat="1" ht="20.100000000000001" customHeight="1" x14ac:dyDescent="0.25">
      <c r="A446" s="55" t="s">
        <v>9</v>
      </c>
      <c r="B446" s="83" t="s">
        <v>143</v>
      </c>
      <c r="C446" s="241"/>
      <c r="D446" s="242"/>
      <c r="E446" s="243"/>
      <c r="F446" s="256"/>
      <c r="G446" s="257"/>
      <c r="H446" s="258"/>
      <c r="I446" s="41"/>
      <c r="J446" s="20"/>
    </row>
    <row r="447" spans="1:10" s="4" customFormat="1" ht="20.100000000000001" customHeight="1" x14ac:dyDescent="0.25">
      <c r="A447" s="55" t="s">
        <v>6</v>
      </c>
      <c r="B447" s="83" t="s">
        <v>62</v>
      </c>
      <c r="C447" s="237"/>
      <c r="D447" s="238"/>
      <c r="E447" s="240"/>
      <c r="F447" s="259"/>
      <c r="G447" s="260"/>
      <c r="H447" s="261"/>
      <c r="I447" s="52"/>
      <c r="J447" s="9"/>
    </row>
    <row r="448" spans="1:10" s="4" customFormat="1" ht="20.100000000000001" customHeight="1" x14ac:dyDescent="0.25">
      <c r="A448" s="55" t="s">
        <v>10</v>
      </c>
      <c r="B448" s="83" t="s">
        <v>63</v>
      </c>
      <c r="C448" s="237"/>
      <c r="D448" s="238"/>
      <c r="E448" s="239"/>
      <c r="F448" s="259"/>
      <c r="G448" s="260"/>
      <c r="H448" s="261"/>
    </row>
    <row r="449" spans="1:10" s="7" customFormat="1" ht="20.100000000000001" customHeight="1" x14ac:dyDescent="0.25">
      <c r="A449" s="55" t="s">
        <v>11</v>
      </c>
      <c r="B449" s="83" t="s">
        <v>44</v>
      </c>
      <c r="C449" s="213"/>
      <c r="D449" s="214"/>
      <c r="E449" s="215"/>
      <c r="F449" s="259"/>
      <c r="G449" s="260"/>
      <c r="H449" s="261"/>
    </row>
    <row r="450" spans="1:10" s="7" customFormat="1" ht="20.100000000000001" customHeight="1" thickBot="1" x14ac:dyDescent="0.3">
      <c r="A450" s="55" t="s">
        <v>29</v>
      </c>
      <c r="B450" s="84" t="s">
        <v>64</v>
      </c>
      <c r="C450" s="244"/>
      <c r="D450" s="245"/>
      <c r="E450" s="246"/>
      <c r="F450" s="262"/>
      <c r="G450" s="263"/>
      <c r="H450" s="264"/>
    </row>
    <row r="451" spans="1:10" s="2" customFormat="1" ht="20.25" customHeight="1" thickBot="1" x14ac:dyDescent="0.35">
      <c r="A451" s="19"/>
      <c r="B451" s="8"/>
      <c r="C451" s="8"/>
      <c r="D451" s="21"/>
      <c r="E451" s="13"/>
      <c r="F451" s="53"/>
      <c r="G451" s="12"/>
      <c r="H451" s="63"/>
    </row>
    <row r="452" spans="1:10" s="4" customFormat="1" ht="20.100000000000001" customHeight="1" x14ac:dyDescent="0.25">
      <c r="A452" s="52">
        <v>28</v>
      </c>
      <c r="B452" s="82" t="s">
        <v>70</v>
      </c>
      <c r="C452" s="157"/>
      <c r="D452" s="158"/>
      <c r="E452" s="159"/>
      <c r="F452" s="160" t="s">
        <v>69</v>
      </c>
      <c r="G452" s="161"/>
      <c r="H452" s="162"/>
      <c r="I452" s="52"/>
    </row>
    <row r="453" spans="1:10" s="4" customFormat="1" ht="20.100000000000001" customHeight="1" x14ac:dyDescent="0.25">
      <c r="A453" s="52"/>
      <c r="B453" s="85" t="s">
        <v>61</v>
      </c>
      <c r="C453" s="234"/>
      <c r="D453" s="235"/>
      <c r="E453" s="236"/>
      <c r="F453" s="247"/>
      <c r="G453" s="248"/>
      <c r="H453" s="249"/>
      <c r="I453" s="52"/>
    </row>
    <row r="454" spans="1:10" s="4" customFormat="1" ht="20.100000000000001" customHeight="1" x14ac:dyDescent="0.25">
      <c r="A454" s="52"/>
      <c r="B454" s="83" t="s">
        <v>68</v>
      </c>
      <c r="C454" s="237"/>
      <c r="D454" s="238"/>
      <c r="E454" s="239"/>
      <c r="F454" s="250"/>
      <c r="G454" s="251"/>
      <c r="H454" s="252"/>
      <c r="I454" s="52"/>
    </row>
    <row r="455" spans="1:10" s="7" customFormat="1" ht="20.100000000000001" customHeight="1" x14ac:dyDescent="0.25">
      <c r="A455" s="55"/>
      <c r="B455" s="83" t="s">
        <v>65</v>
      </c>
      <c r="C455" s="237"/>
      <c r="D455" s="238"/>
      <c r="E455" s="239"/>
      <c r="F455" s="250"/>
      <c r="G455" s="251"/>
      <c r="H455" s="252"/>
    </row>
    <row r="456" spans="1:10" s="3" customFormat="1" ht="20.100000000000001" customHeight="1" x14ac:dyDescent="0.25">
      <c r="A456" s="55"/>
      <c r="B456" s="83" t="s">
        <v>7</v>
      </c>
      <c r="C456" s="237"/>
      <c r="D456" s="238"/>
      <c r="E456" s="240"/>
      <c r="F456" s="253"/>
      <c r="G456" s="254"/>
      <c r="H456" s="255"/>
    </row>
    <row r="457" spans="1:10" s="4" customFormat="1" ht="20.100000000000001" customHeight="1" x14ac:dyDescent="0.25">
      <c r="A457" s="55" t="s">
        <v>8</v>
      </c>
      <c r="B457" s="86" t="s">
        <v>57</v>
      </c>
      <c r="C457" s="237"/>
      <c r="D457" s="238"/>
      <c r="E457" s="239"/>
      <c r="F457" s="154" t="s">
        <v>84</v>
      </c>
      <c r="G457" s="155"/>
      <c r="H457" s="156"/>
      <c r="I457" s="41"/>
      <c r="J457" s="20"/>
    </row>
    <row r="458" spans="1:10" s="4" customFormat="1" ht="20.100000000000001" customHeight="1" x14ac:dyDescent="0.25">
      <c r="A458" s="55" t="s">
        <v>9</v>
      </c>
      <c r="B458" s="83" t="s">
        <v>143</v>
      </c>
      <c r="C458" s="241"/>
      <c r="D458" s="242"/>
      <c r="E458" s="243"/>
      <c r="F458" s="256"/>
      <c r="G458" s="257"/>
      <c r="H458" s="258"/>
      <c r="I458" s="41"/>
      <c r="J458" s="20"/>
    </row>
    <row r="459" spans="1:10" s="4" customFormat="1" ht="20.100000000000001" customHeight="1" x14ac:dyDescent="0.25">
      <c r="A459" s="55" t="s">
        <v>6</v>
      </c>
      <c r="B459" s="83" t="s">
        <v>62</v>
      </c>
      <c r="C459" s="237"/>
      <c r="D459" s="238"/>
      <c r="E459" s="240"/>
      <c r="F459" s="259"/>
      <c r="G459" s="260"/>
      <c r="H459" s="261"/>
      <c r="I459" s="52"/>
      <c r="J459" s="9"/>
    </row>
    <row r="460" spans="1:10" s="4" customFormat="1" ht="20.100000000000001" customHeight="1" x14ac:dyDescent="0.25">
      <c r="A460" s="55" t="s">
        <v>10</v>
      </c>
      <c r="B460" s="83" t="s">
        <v>63</v>
      </c>
      <c r="C460" s="237"/>
      <c r="D460" s="238"/>
      <c r="E460" s="239"/>
      <c r="F460" s="259"/>
      <c r="G460" s="260"/>
      <c r="H460" s="261"/>
    </row>
    <row r="461" spans="1:10" s="7" customFormat="1" ht="20.100000000000001" customHeight="1" x14ac:dyDescent="0.25">
      <c r="A461" s="55" t="s">
        <v>11</v>
      </c>
      <c r="B461" s="83" t="s">
        <v>44</v>
      </c>
      <c r="C461" s="213"/>
      <c r="D461" s="214"/>
      <c r="E461" s="215"/>
      <c r="F461" s="259"/>
      <c r="G461" s="260"/>
      <c r="H461" s="261"/>
    </row>
    <row r="462" spans="1:10" s="7" customFormat="1" ht="20.100000000000001" customHeight="1" thickBot="1" x14ac:dyDescent="0.3">
      <c r="A462" s="55" t="s">
        <v>29</v>
      </c>
      <c r="B462" s="84" t="s">
        <v>64</v>
      </c>
      <c r="C462" s="244"/>
      <c r="D462" s="245"/>
      <c r="E462" s="246"/>
      <c r="F462" s="262"/>
      <c r="G462" s="263"/>
      <c r="H462" s="264"/>
    </row>
    <row r="463" spans="1:10" s="2" customFormat="1" ht="20.25" customHeight="1" thickBot="1" x14ac:dyDescent="0.35">
      <c r="A463" s="19"/>
      <c r="B463" s="8"/>
      <c r="C463" s="8"/>
      <c r="D463" s="21"/>
      <c r="E463" s="13"/>
      <c r="F463" s="53"/>
      <c r="G463" s="12"/>
      <c r="H463" s="63"/>
    </row>
    <row r="464" spans="1:10" s="4" customFormat="1" ht="20.100000000000001" customHeight="1" x14ac:dyDescent="0.25">
      <c r="A464" s="52">
        <v>29</v>
      </c>
      <c r="B464" s="82" t="s">
        <v>70</v>
      </c>
      <c r="C464" s="157"/>
      <c r="D464" s="158"/>
      <c r="E464" s="159"/>
      <c r="F464" s="160" t="s">
        <v>69</v>
      </c>
      <c r="G464" s="161"/>
      <c r="H464" s="162"/>
      <c r="I464" s="52"/>
    </row>
    <row r="465" spans="1:10" s="4" customFormat="1" ht="20.100000000000001" customHeight="1" x14ac:dyDescent="0.25">
      <c r="A465" s="52"/>
      <c r="B465" s="85" t="s">
        <v>61</v>
      </c>
      <c r="C465" s="234"/>
      <c r="D465" s="235"/>
      <c r="E465" s="236"/>
      <c r="F465" s="247"/>
      <c r="G465" s="248"/>
      <c r="H465" s="249"/>
      <c r="I465" s="52"/>
    </row>
    <row r="466" spans="1:10" s="4" customFormat="1" ht="20.100000000000001" customHeight="1" x14ac:dyDescent="0.25">
      <c r="A466" s="52"/>
      <c r="B466" s="83" t="s">
        <v>68</v>
      </c>
      <c r="C466" s="237"/>
      <c r="D466" s="238"/>
      <c r="E466" s="239"/>
      <c r="F466" s="250"/>
      <c r="G466" s="251"/>
      <c r="H466" s="252"/>
      <c r="I466" s="52"/>
    </row>
    <row r="467" spans="1:10" s="7" customFormat="1" ht="20.100000000000001" customHeight="1" x14ac:dyDescent="0.25">
      <c r="A467" s="55"/>
      <c r="B467" s="83" t="s">
        <v>65</v>
      </c>
      <c r="C467" s="237"/>
      <c r="D467" s="238"/>
      <c r="E467" s="239"/>
      <c r="F467" s="250"/>
      <c r="G467" s="251"/>
      <c r="H467" s="252"/>
    </row>
    <row r="468" spans="1:10" s="3" customFormat="1" ht="20.100000000000001" customHeight="1" x14ac:dyDescent="0.25">
      <c r="A468" s="55"/>
      <c r="B468" s="83" t="s">
        <v>7</v>
      </c>
      <c r="C468" s="237"/>
      <c r="D468" s="238"/>
      <c r="E468" s="240"/>
      <c r="F468" s="253"/>
      <c r="G468" s="254"/>
      <c r="H468" s="255"/>
    </row>
    <row r="469" spans="1:10" s="4" customFormat="1" ht="20.100000000000001" customHeight="1" x14ac:dyDescent="0.25">
      <c r="A469" s="55" t="s">
        <v>8</v>
      </c>
      <c r="B469" s="86" t="s">
        <v>57</v>
      </c>
      <c r="C469" s="237"/>
      <c r="D469" s="238"/>
      <c r="E469" s="239"/>
      <c r="F469" s="154" t="s">
        <v>84</v>
      </c>
      <c r="G469" s="155"/>
      <c r="H469" s="156"/>
      <c r="I469" s="41"/>
      <c r="J469" s="20"/>
    </row>
    <row r="470" spans="1:10" s="4" customFormat="1" ht="20.100000000000001" customHeight="1" x14ac:dyDescent="0.25">
      <c r="A470" s="55" t="s">
        <v>9</v>
      </c>
      <c r="B470" s="83" t="s">
        <v>143</v>
      </c>
      <c r="C470" s="241"/>
      <c r="D470" s="242"/>
      <c r="E470" s="243"/>
      <c r="F470" s="256"/>
      <c r="G470" s="257"/>
      <c r="H470" s="258"/>
      <c r="I470" s="41"/>
      <c r="J470" s="20"/>
    </row>
    <row r="471" spans="1:10" s="4" customFormat="1" ht="20.100000000000001" customHeight="1" x14ac:dyDescent="0.25">
      <c r="A471" s="55" t="s">
        <v>6</v>
      </c>
      <c r="B471" s="83" t="s">
        <v>62</v>
      </c>
      <c r="C471" s="237"/>
      <c r="D471" s="238"/>
      <c r="E471" s="240"/>
      <c r="F471" s="259"/>
      <c r="G471" s="260"/>
      <c r="H471" s="261"/>
      <c r="I471" s="52"/>
      <c r="J471" s="9"/>
    </row>
    <row r="472" spans="1:10" s="4" customFormat="1" ht="20.100000000000001" customHeight="1" x14ac:dyDescent="0.25">
      <c r="A472" s="55" t="s">
        <v>10</v>
      </c>
      <c r="B472" s="83" t="s">
        <v>63</v>
      </c>
      <c r="C472" s="237"/>
      <c r="D472" s="238"/>
      <c r="E472" s="239"/>
      <c r="F472" s="259"/>
      <c r="G472" s="260"/>
      <c r="H472" s="261"/>
    </row>
    <row r="473" spans="1:10" s="7" customFormat="1" ht="20.100000000000001" customHeight="1" x14ac:dyDescent="0.25">
      <c r="A473" s="55" t="s">
        <v>11</v>
      </c>
      <c r="B473" s="83" t="s">
        <v>44</v>
      </c>
      <c r="C473" s="213"/>
      <c r="D473" s="214"/>
      <c r="E473" s="215"/>
      <c r="F473" s="259"/>
      <c r="G473" s="260"/>
      <c r="H473" s="261"/>
    </row>
    <row r="474" spans="1:10" s="7" customFormat="1" ht="20.100000000000001" customHeight="1" thickBot="1" x14ac:dyDescent="0.3">
      <c r="A474" s="55" t="s">
        <v>29</v>
      </c>
      <c r="B474" s="84" t="s">
        <v>64</v>
      </c>
      <c r="C474" s="244"/>
      <c r="D474" s="245"/>
      <c r="E474" s="246"/>
      <c r="F474" s="262"/>
      <c r="G474" s="263"/>
      <c r="H474" s="264"/>
    </row>
    <row r="475" spans="1:10" s="2" customFormat="1" ht="20.25" customHeight="1" thickBot="1" x14ac:dyDescent="0.35">
      <c r="A475" s="19"/>
      <c r="B475" s="8"/>
      <c r="C475" s="8"/>
      <c r="D475" s="21"/>
      <c r="E475" s="13"/>
      <c r="F475" s="53"/>
      <c r="G475" s="12"/>
      <c r="H475" s="63"/>
    </row>
    <row r="476" spans="1:10" s="4" customFormat="1" ht="20.100000000000001" customHeight="1" x14ac:dyDescent="0.25">
      <c r="A476" s="52">
        <v>30</v>
      </c>
      <c r="B476" s="82" t="s">
        <v>70</v>
      </c>
      <c r="C476" s="157"/>
      <c r="D476" s="158"/>
      <c r="E476" s="159"/>
      <c r="F476" s="160" t="s">
        <v>69</v>
      </c>
      <c r="G476" s="161"/>
      <c r="H476" s="162"/>
      <c r="I476" s="52"/>
    </row>
    <row r="477" spans="1:10" s="4" customFormat="1" ht="20.100000000000001" customHeight="1" x14ac:dyDescent="0.25">
      <c r="A477" s="52"/>
      <c r="B477" s="85" t="s">
        <v>61</v>
      </c>
      <c r="C477" s="234"/>
      <c r="D477" s="235"/>
      <c r="E477" s="236"/>
      <c r="F477" s="247"/>
      <c r="G477" s="248"/>
      <c r="H477" s="249"/>
      <c r="I477" s="52"/>
    </row>
    <row r="478" spans="1:10" s="4" customFormat="1" ht="20.100000000000001" customHeight="1" x14ac:dyDescent="0.25">
      <c r="A478" s="52"/>
      <c r="B478" s="83" t="s">
        <v>68</v>
      </c>
      <c r="C478" s="237"/>
      <c r="D478" s="238"/>
      <c r="E478" s="239"/>
      <c r="F478" s="250"/>
      <c r="G478" s="251"/>
      <c r="H478" s="252"/>
      <c r="I478" s="52"/>
    </row>
    <row r="479" spans="1:10" s="7" customFormat="1" ht="20.100000000000001" customHeight="1" x14ac:dyDescent="0.25">
      <c r="A479" s="55"/>
      <c r="B479" s="83" t="s">
        <v>65</v>
      </c>
      <c r="C479" s="237"/>
      <c r="D479" s="238"/>
      <c r="E479" s="239"/>
      <c r="F479" s="250"/>
      <c r="G479" s="251"/>
      <c r="H479" s="252"/>
    </row>
    <row r="480" spans="1:10" s="3" customFormat="1" ht="20.100000000000001" customHeight="1" x14ac:dyDescent="0.25">
      <c r="A480" s="55"/>
      <c r="B480" s="83" t="s">
        <v>7</v>
      </c>
      <c r="C480" s="237"/>
      <c r="D480" s="238"/>
      <c r="E480" s="240"/>
      <c r="F480" s="253"/>
      <c r="G480" s="254"/>
      <c r="H480" s="255"/>
    </row>
    <row r="481" spans="1:10" s="4" customFormat="1" ht="20.100000000000001" customHeight="1" x14ac:dyDescent="0.25">
      <c r="A481" s="55" t="s">
        <v>8</v>
      </c>
      <c r="B481" s="86" t="s">
        <v>57</v>
      </c>
      <c r="C481" s="237"/>
      <c r="D481" s="238"/>
      <c r="E481" s="239"/>
      <c r="F481" s="154" t="s">
        <v>84</v>
      </c>
      <c r="G481" s="155"/>
      <c r="H481" s="156"/>
      <c r="I481" s="41"/>
      <c r="J481" s="20"/>
    </row>
    <row r="482" spans="1:10" s="4" customFormat="1" ht="20.100000000000001" customHeight="1" x14ac:dyDescent="0.25">
      <c r="A482" s="55" t="s">
        <v>9</v>
      </c>
      <c r="B482" s="83" t="s">
        <v>143</v>
      </c>
      <c r="C482" s="241"/>
      <c r="D482" s="242"/>
      <c r="E482" s="243"/>
      <c r="F482" s="256"/>
      <c r="G482" s="257"/>
      <c r="H482" s="258"/>
      <c r="I482" s="41"/>
      <c r="J482" s="20"/>
    </row>
    <row r="483" spans="1:10" s="4" customFormat="1" ht="20.100000000000001" customHeight="1" x14ac:dyDescent="0.25">
      <c r="A483" s="55" t="s">
        <v>6</v>
      </c>
      <c r="B483" s="83" t="s">
        <v>62</v>
      </c>
      <c r="C483" s="237"/>
      <c r="D483" s="238"/>
      <c r="E483" s="240"/>
      <c r="F483" s="259"/>
      <c r="G483" s="260"/>
      <c r="H483" s="261"/>
      <c r="I483" s="52"/>
      <c r="J483" s="9"/>
    </row>
    <row r="484" spans="1:10" s="4" customFormat="1" ht="20.100000000000001" customHeight="1" x14ac:dyDescent="0.25">
      <c r="A484" s="55" t="s">
        <v>10</v>
      </c>
      <c r="B484" s="83" t="s">
        <v>63</v>
      </c>
      <c r="C484" s="237"/>
      <c r="D484" s="238"/>
      <c r="E484" s="239"/>
      <c r="F484" s="259"/>
      <c r="G484" s="260"/>
      <c r="H484" s="261"/>
    </row>
    <row r="485" spans="1:10" s="7" customFormat="1" ht="20.100000000000001" customHeight="1" x14ac:dyDescent="0.25">
      <c r="A485" s="55" t="s">
        <v>11</v>
      </c>
      <c r="B485" s="83" t="s">
        <v>44</v>
      </c>
      <c r="C485" s="213"/>
      <c r="D485" s="214"/>
      <c r="E485" s="215"/>
      <c r="F485" s="259"/>
      <c r="G485" s="260"/>
      <c r="H485" s="261"/>
    </row>
    <row r="486" spans="1:10" s="5" customFormat="1" ht="20.100000000000001" customHeight="1" thickBot="1" x14ac:dyDescent="0.3">
      <c r="A486" s="55" t="s">
        <v>29</v>
      </c>
      <c r="B486" s="84" t="s">
        <v>64</v>
      </c>
      <c r="C486" s="244"/>
      <c r="D486" s="245"/>
      <c r="E486" s="246"/>
      <c r="F486" s="262"/>
      <c r="G486" s="263"/>
      <c r="H486" s="264"/>
    </row>
  </sheetData>
  <sheetProtection sheet="1" objects="1" scenarios="1"/>
  <mergeCells count="452">
    <mergeCell ref="C481:E481"/>
    <mergeCell ref="F481:H481"/>
    <mergeCell ref="C483:E483"/>
    <mergeCell ref="C484:E484"/>
    <mergeCell ref="C485:E485"/>
    <mergeCell ref="F482:H486"/>
    <mergeCell ref="C486:E486"/>
    <mergeCell ref="A107:H107"/>
    <mergeCell ref="D108:H108"/>
    <mergeCell ref="D110:H110"/>
    <mergeCell ref="C473:E473"/>
    <mergeCell ref="F470:H474"/>
    <mergeCell ref="C474:E474"/>
    <mergeCell ref="C476:E476"/>
    <mergeCell ref="F476:H476"/>
    <mergeCell ref="C477:E477"/>
    <mergeCell ref="F477:H480"/>
    <mergeCell ref="C478:E478"/>
    <mergeCell ref="C479:E479"/>
    <mergeCell ref="C480:E480"/>
    <mergeCell ref="C465:E465"/>
    <mergeCell ref="F465:H468"/>
    <mergeCell ref="C466:E466"/>
    <mergeCell ref="C467:E467"/>
    <mergeCell ref="C468:E468"/>
    <mergeCell ref="C469:E469"/>
    <mergeCell ref="F469:H469"/>
    <mergeCell ref="C471:E471"/>
    <mergeCell ref="C472:E472"/>
    <mergeCell ref="C457:E457"/>
    <mergeCell ref="F457:H457"/>
    <mergeCell ref="C459:E459"/>
    <mergeCell ref="C460:E460"/>
    <mergeCell ref="C461:E461"/>
    <mergeCell ref="C464:E464"/>
    <mergeCell ref="F464:H464"/>
    <mergeCell ref="F458:H462"/>
    <mergeCell ref="C462:E462"/>
    <mergeCell ref="C445:E445"/>
    <mergeCell ref="F445:H445"/>
    <mergeCell ref="C447:E447"/>
    <mergeCell ref="C448:E448"/>
    <mergeCell ref="C449:E449"/>
    <mergeCell ref="C452:E452"/>
    <mergeCell ref="F452:H452"/>
    <mergeCell ref="C453:E453"/>
    <mergeCell ref="F453:H456"/>
    <mergeCell ref="C454:E454"/>
    <mergeCell ref="C455:E455"/>
    <mergeCell ref="C456:E456"/>
    <mergeCell ref="F446:H450"/>
    <mergeCell ref="C450:E450"/>
    <mergeCell ref="C437:E437"/>
    <mergeCell ref="F434:H438"/>
    <mergeCell ref="C438:E438"/>
    <mergeCell ref="C440:E440"/>
    <mergeCell ref="F440:H440"/>
    <mergeCell ref="C441:E441"/>
    <mergeCell ref="F441:H444"/>
    <mergeCell ref="C442:E442"/>
    <mergeCell ref="C443:E443"/>
    <mergeCell ref="C444:E444"/>
    <mergeCell ref="C429:E429"/>
    <mergeCell ref="F429:H432"/>
    <mergeCell ref="C430:E430"/>
    <mergeCell ref="C431:E431"/>
    <mergeCell ref="C432:E432"/>
    <mergeCell ref="C433:E433"/>
    <mergeCell ref="F433:H433"/>
    <mergeCell ref="C435:E435"/>
    <mergeCell ref="C436:E436"/>
    <mergeCell ref="C420:E420"/>
    <mergeCell ref="F420:H420"/>
    <mergeCell ref="C422:E422"/>
    <mergeCell ref="C423:E423"/>
    <mergeCell ref="C424:E424"/>
    <mergeCell ref="C428:E428"/>
    <mergeCell ref="F428:H428"/>
    <mergeCell ref="F421:H425"/>
    <mergeCell ref="C425:E425"/>
    <mergeCell ref="C408:E408"/>
    <mergeCell ref="F408:H408"/>
    <mergeCell ref="C410:E410"/>
    <mergeCell ref="C411:E411"/>
    <mergeCell ref="C412:E412"/>
    <mergeCell ref="C415:E415"/>
    <mergeCell ref="F415:H415"/>
    <mergeCell ref="C416:E416"/>
    <mergeCell ref="F416:H419"/>
    <mergeCell ref="C417:E417"/>
    <mergeCell ref="C418:E418"/>
    <mergeCell ref="C419:E419"/>
    <mergeCell ref="F409:H413"/>
    <mergeCell ref="C413:E413"/>
    <mergeCell ref="C398:E398"/>
    <mergeCell ref="C399:E399"/>
    <mergeCell ref="C400:E400"/>
    <mergeCell ref="C403:E403"/>
    <mergeCell ref="F403:H403"/>
    <mergeCell ref="C404:E404"/>
    <mergeCell ref="F404:H407"/>
    <mergeCell ref="C405:E405"/>
    <mergeCell ref="C406:E406"/>
    <mergeCell ref="C407:E407"/>
    <mergeCell ref="C388:E388"/>
    <mergeCell ref="C391:E391"/>
    <mergeCell ref="F391:H391"/>
    <mergeCell ref="C392:E392"/>
    <mergeCell ref="F392:H395"/>
    <mergeCell ref="C393:E393"/>
    <mergeCell ref="C394:E394"/>
    <mergeCell ref="C395:E395"/>
    <mergeCell ref="C396:E396"/>
    <mergeCell ref="F396:H396"/>
    <mergeCell ref="C380:E380"/>
    <mergeCell ref="F380:H383"/>
    <mergeCell ref="C381:E381"/>
    <mergeCell ref="C382:E382"/>
    <mergeCell ref="C383:E383"/>
    <mergeCell ref="C384:E384"/>
    <mergeCell ref="F384:H384"/>
    <mergeCell ref="C386:E386"/>
    <mergeCell ref="C387:E387"/>
    <mergeCell ref="C369:E369"/>
    <mergeCell ref="C370:E370"/>
    <mergeCell ref="C371:E371"/>
    <mergeCell ref="C372:E372"/>
    <mergeCell ref="F372:H372"/>
    <mergeCell ref="C374:E374"/>
    <mergeCell ref="C375:E375"/>
    <mergeCell ref="C376:E376"/>
    <mergeCell ref="C379:E379"/>
    <mergeCell ref="F379:H379"/>
    <mergeCell ref="D103:H103"/>
    <mergeCell ref="C124:E124"/>
    <mergeCell ref="C125:E125"/>
    <mergeCell ref="C126:E126"/>
    <mergeCell ref="C127:E127"/>
    <mergeCell ref="F135:H135"/>
    <mergeCell ref="F127:H127"/>
    <mergeCell ref="F4:H4"/>
    <mergeCell ref="F8:H8"/>
    <mergeCell ref="D102:H102"/>
    <mergeCell ref="B11:H15"/>
    <mergeCell ref="C20:D20"/>
    <mergeCell ref="C21:D21"/>
    <mergeCell ref="C22:D22"/>
    <mergeCell ref="D44:G44"/>
    <mergeCell ref="D45:G45"/>
    <mergeCell ref="D46:G46"/>
    <mergeCell ref="D47:G47"/>
    <mergeCell ref="D48:G48"/>
    <mergeCell ref="C123:E123"/>
    <mergeCell ref="C122:E122"/>
    <mergeCell ref="C129:E129"/>
    <mergeCell ref="C130:E130"/>
    <mergeCell ref="C131:E131"/>
    <mergeCell ref="I43:L43"/>
    <mergeCell ref="A99:H99"/>
    <mergeCell ref="D100:H100"/>
    <mergeCell ref="A81:H81"/>
    <mergeCell ref="A90:H90"/>
    <mergeCell ref="J44:L44"/>
    <mergeCell ref="J45:L45"/>
    <mergeCell ref="J47:L47"/>
    <mergeCell ref="J48:L48"/>
    <mergeCell ref="J46:L46"/>
    <mergeCell ref="D43:F43"/>
    <mergeCell ref="B64:G64"/>
    <mergeCell ref="B66:G66"/>
    <mergeCell ref="F67:H67"/>
    <mergeCell ref="C347:E347"/>
    <mergeCell ref="C335:E335"/>
    <mergeCell ref="C323:E323"/>
    <mergeCell ref="C311:E311"/>
    <mergeCell ref="C298:E298"/>
    <mergeCell ref="C269:E269"/>
    <mergeCell ref="C233:E233"/>
    <mergeCell ref="C245:E245"/>
    <mergeCell ref="C257:E257"/>
    <mergeCell ref="C281:E281"/>
    <mergeCell ref="C293:E293"/>
    <mergeCell ref="C306:E306"/>
    <mergeCell ref="C318:E318"/>
    <mergeCell ref="C330:E330"/>
    <mergeCell ref="C343:E343"/>
    <mergeCell ref="C339:E339"/>
    <mergeCell ref="C342:E342"/>
    <mergeCell ref="C253:E253"/>
    <mergeCell ref="C254:E254"/>
    <mergeCell ref="C277:E277"/>
    <mergeCell ref="C278:E278"/>
    <mergeCell ref="C302:E302"/>
    <mergeCell ref="F152:H152"/>
    <mergeCell ref="F147:H147"/>
    <mergeCell ref="C159:E159"/>
    <mergeCell ref="F159:H159"/>
    <mergeCell ref="C136:E136"/>
    <mergeCell ref="C137:E137"/>
    <mergeCell ref="C138:E138"/>
    <mergeCell ref="C139:E139"/>
    <mergeCell ref="C156:E156"/>
    <mergeCell ref="C155:E155"/>
    <mergeCell ref="C152:E152"/>
    <mergeCell ref="C154:E154"/>
    <mergeCell ref="C135:E135"/>
    <mergeCell ref="F136:H139"/>
    <mergeCell ref="F140:H140"/>
    <mergeCell ref="C147:E147"/>
    <mergeCell ref="C148:E148"/>
    <mergeCell ref="F148:H151"/>
    <mergeCell ref="C149:E149"/>
    <mergeCell ref="C132:E132"/>
    <mergeCell ref="C142:E142"/>
    <mergeCell ref="C143:E143"/>
    <mergeCell ref="C144:E144"/>
    <mergeCell ref="C140:E140"/>
    <mergeCell ref="C150:E150"/>
    <mergeCell ref="C151:E151"/>
    <mergeCell ref="C184:E184"/>
    <mergeCell ref="F184:H184"/>
    <mergeCell ref="C185:E185"/>
    <mergeCell ref="F185:H188"/>
    <mergeCell ref="C186:E186"/>
    <mergeCell ref="C187:E187"/>
    <mergeCell ref="C188:E188"/>
    <mergeCell ref="C172:E172"/>
    <mergeCell ref="F172:H175"/>
    <mergeCell ref="C173:E173"/>
    <mergeCell ref="C174:E174"/>
    <mergeCell ref="C175:E175"/>
    <mergeCell ref="F176:H176"/>
    <mergeCell ref="C178:E178"/>
    <mergeCell ref="C179:E179"/>
    <mergeCell ref="C180:E180"/>
    <mergeCell ref="C176:E176"/>
    <mergeCell ref="C189:E189"/>
    <mergeCell ref="F189:H189"/>
    <mergeCell ref="C191:E191"/>
    <mergeCell ref="C192:E192"/>
    <mergeCell ref="C193:E193"/>
    <mergeCell ref="C196:E196"/>
    <mergeCell ref="F196:H196"/>
    <mergeCell ref="F190:H194"/>
    <mergeCell ref="C194:E194"/>
    <mergeCell ref="F197:H200"/>
    <mergeCell ref="C198:E198"/>
    <mergeCell ref="C199:E199"/>
    <mergeCell ref="C200:E200"/>
    <mergeCell ref="C201:E201"/>
    <mergeCell ref="F201:H201"/>
    <mergeCell ref="C203:E203"/>
    <mergeCell ref="C204:E204"/>
    <mergeCell ref="C205:E205"/>
    <mergeCell ref="C197:E197"/>
    <mergeCell ref="F202:H206"/>
    <mergeCell ref="C206:E206"/>
    <mergeCell ref="C208:E208"/>
    <mergeCell ref="F208:H208"/>
    <mergeCell ref="C209:E209"/>
    <mergeCell ref="F209:H212"/>
    <mergeCell ref="C210:E210"/>
    <mergeCell ref="C211:E211"/>
    <mergeCell ref="C212:E212"/>
    <mergeCell ref="C213:E213"/>
    <mergeCell ref="F213:H213"/>
    <mergeCell ref="C215:E215"/>
    <mergeCell ref="C216:E216"/>
    <mergeCell ref="C217:E217"/>
    <mergeCell ref="C220:E220"/>
    <mergeCell ref="F220:H220"/>
    <mergeCell ref="C221:E221"/>
    <mergeCell ref="F221:H224"/>
    <mergeCell ref="C222:E222"/>
    <mergeCell ref="C223:E223"/>
    <mergeCell ref="C224:E224"/>
    <mergeCell ref="F214:H218"/>
    <mergeCell ref="C218:E218"/>
    <mergeCell ref="C225:E225"/>
    <mergeCell ref="F225:H225"/>
    <mergeCell ref="C227:E227"/>
    <mergeCell ref="C228:E228"/>
    <mergeCell ref="C229:E229"/>
    <mergeCell ref="C232:E232"/>
    <mergeCell ref="F232:H232"/>
    <mergeCell ref="F226:H230"/>
    <mergeCell ref="C230:E230"/>
    <mergeCell ref="F251:H255"/>
    <mergeCell ref="C255:E255"/>
    <mergeCell ref="F233:H236"/>
    <mergeCell ref="C234:E234"/>
    <mergeCell ref="C235:E235"/>
    <mergeCell ref="C236:E236"/>
    <mergeCell ref="C237:E237"/>
    <mergeCell ref="F237:H237"/>
    <mergeCell ref="C239:E239"/>
    <mergeCell ref="C240:E240"/>
    <mergeCell ref="C241:E241"/>
    <mergeCell ref="F238:H242"/>
    <mergeCell ref="C242:E242"/>
    <mergeCell ref="F245:H245"/>
    <mergeCell ref="C246:E246"/>
    <mergeCell ref="F246:H249"/>
    <mergeCell ref="C247:E247"/>
    <mergeCell ref="C248:E248"/>
    <mergeCell ref="C249:E249"/>
    <mergeCell ref="C250:E250"/>
    <mergeCell ref="F250:H250"/>
    <mergeCell ref="C252:E252"/>
    <mergeCell ref="F275:H279"/>
    <mergeCell ref="C279:E279"/>
    <mergeCell ref="F257:H257"/>
    <mergeCell ref="C258:E258"/>
    <mergeCell ref="F258:H261"/>
    <mergeCell ref="C259:E259"/>
    <mergeCell ref="C260:E260"/>
    <mergeCell ref="C261:E261"/>
    <mergeCell ref="C262:E262"/>
    <mergeCell ref="F262:H262"/>
    <mergeCell ref="C264:E264"/>
    <mergeCell ref="C265:E265"/>
    <mergeCell ref="C266:E266"/>
    <mergeCell ref="F263:H267"/>
    <mergeCell ref="C267:E267"/>
    <mergeCell ref="F269:H269"/>
    <mergeCell ref="C270:E270"/>
    <mergeCell ref="F270:H273"/>
    <mergeCell ref="C271:E271"/>
    <mergeCell ref="C272:E272"/>
    <mergeCell ref="C273:E273"/>
    <mergeCell ref="C274:E274"/>
    <mergeCell ref="F274:H274"/>
    <mergeCell ref="C276:E276"/>
    <mergeCell ref="F299:H303"/>
    <mergeCell ref="C303:E303"/>
    <mergeCell ref="F281:H281"/>
    <mergeCell ref="C282:E282"/>
    <mergeCell ref="F282:H285"/>
    <mergeCell ref="C283:E283"/>
    <mergeCell ref="C284:E284"/>
    <mergeCell ref="C285:E285"/>
    <mergeCell ref="C286:E286"/>
    <mergeCell ref="F286:H286"/>
    <mergeCell ref="C288:E288"/>
    <mergeCell ref="C289:E289"/>
    <mergeCell ref="C290:E290"/>
    <mergeCell ref="F287:H291"/>
    <mergeCell ref="C291:E291"/>
    <mergeCell ref="F293:H293"/>
    <mergeCell ref="C294:E294"/>
    <mergeCell ref="F294:H297"/>
    <mergeCell ref="C295:E295"/>
    <mergeCell ref="C296:E296"/>
    <mergeCell ref="C297:E297"/>
    <mergeCell ref="F298:H298"/>
    <mergeCell ref="C300:E300"/>
    <mergeCell ref="C301:E301"/>
    <mergeCell ref="F336:H340"/>
    <mergeCell ref="C340:E340"/>
    <mergeCell ref="F306:H306"/>
    <mergeCell ref="C307:E307"/>
    <mergeCell ref="F307:H310"/>
    <mergeCell ref="C308:E308"/>
    <mergeCell ref="C309:E309"/>
    <mergeCell ref="C310:E310"/>
    <mergeCell ref="F311:H311"/>
    <mergeCell ref="C313:E313"/>
    <mergeCell ref="C314:E314"/>
    <mergeCell ref="C315:E315"/>
    <mergeCell ref="F312:H316"/>
    <mergeCell ref="C316:E316"/>
    <mergeCell ref="C320:E320"/>
    <mergeCell ref="C321:E321"/>
    <mergeCell ref="C322:E322"/>
    <mergeCell ref="F323:H323"/>
    <mergeCell ref="C325:E325"/>
    <mergeCell ref="C326:E326"/>
    <mergeCell ref="C327:E327"/>
    <mergeCell ref="F324:H328"/>
    <mergeCell ref="C328:E328"/>
    <mergeCell ref="B6:D6"/>
    <mergeCell ref="F347:H347"/>
    <mergeCell ref="C349:E349"/>
    <mergeCell ref="C350:E350"/>
    <mergeCell ref="C351:E351"/>
    <mergeCell ref="C354:E354"/>
    <mergeCell ref="F354:H354"/>
    <mergeCell ref="F335:H335"/>
    <mergeCell ref="C337:E337"/>
    <mergeCell ref="F343:H346"/>
    <mergeCell ref="C344:E344"/>
    <mergeCell ref="C345:E345"/>
    <mergeCell ref="C346:E346"/>
    <mergeCell ref="F330:H330"/>
    <mergeCell ref="C331:E331"/>
    <mergeCell ref="F331:H334"/>
    <mergeCell ref="C332:E332"/>
    <mergeCell ref="C333:E333"/>
    <mergeCell ref="C334:E334"/>
    <mergeCell ref="C338:E338"/>
    <mergeCell ref="F342:H342"/>
    <mergeCell ref="F318:H318"/>
    <mergeCell ref="C319:E319"/>
    <mergeCell ref="F319:H322"/>
    <mergeCell ref="D111:H111"/>
    <mergeCell ref="F128:H132"/>
    <mergeCell ref="F141:H145"/>
    <mergeCell ref="C145:E145"/>
    <mergeCell ref="F153:H157"/>
    <mergeCell ref="C157:E157"/>
    <mergeCell ref="F165:H169"/>
    <mergeCell ref="C169:E169"/>
    <mergeCell ref="F177:H181"/>
    <mergeCell ref="C181:E181"/>
    <mergeCell ref="C160:E160"/>
    <mergeCell ref="F160:H163"/>
    <mergeCell ref="C161:E161"/>
    <mergeCell ref="C162:E162"/>
    <mergeCell ref="C163:E163"/>
    <mergeCell ref="F164:H164"/>
    <mergeCell ref="C171:E171"/>
    <mergeCell ref="F171:H171"/>
    <mergeCell ref="C164:E164"/>
    <mergeCell ref="C166:E166"/>
    <mergeCell ref="C167:E167"/>
    <mergeCell ref="C168:E168"/>
    <mergeCell ref="F122:H122"/>
    <mergeCell ref="F123:H126"/>
    <mergeCell ref="F348:H352"/>
    <mergeCell ref="C352:E352"/>
    <mergeCell ref="F360:H364"/>
    <mergeCell ref="C364:E364"/>
    <mergeCell ref="F373:H377"/>
    <mergeCell ref="C377:E377"/>
    <mergeCell ref="F385:H389"/>
    <mergeCell ref="C389:E389"/>
    <mergeCell ref="F397:H401"/>
    <mergeCell ref="C401:E401"/>
    <mergeCell ref="F359:H359"/>
    <mergeCell ref="C361:E361"/>
    <mergeCell ref="C362:E362"/>
    <mergeCell ref="C363:E363"/>
    <mergeCell ref="C355:E355"/>
    <mergeCell ref="F355:H358"/>
    <mergeCell ref="C356:E356"/>
    <mergeCell ref="C357:E357"/>
    <mergeCell ref="C358:E358"/>
    <mergeCell ref="C359:E359"/>
    <mergeCell ref="C367:E367"/>
    <mergeCell ref="F367:H367"/>
    <mergeCell ref="C368:E368"/>
    <mergeCell ref="F368:H371"/>
  </mergeCells>
  <pageMargins left="0.39370078740157483" right="0.39370078740157483" top="0.39370078740157483" bottom="0.19685039370078741" header="0.31496062992125984" footer="0.31496062992125984"/>
  <pageSetup paperSize="9" scale="66" orientation="portrait" r:id="rId1"/>
  <rowBreaks count="8" manualBreakCount="8">
    <brk id="61" max="7" man="1"/>
    <brk id="75" max="7" man="1"/>
    <brk id="119" max="16383" man="1"/>
    <brk id="181" max="7" man="1"/>
    <brk id="242" max="7" man="1"/>
    <brk id="303" max="7" man="1"/>
    <brk id="364" max="7" man="1"/>
    <brk id="4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1_Esports 4_2023</vt:lpstr>
      <vt:lpstr>'Annex 1_Esports 4_2023'!Área_de_impresión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2023-01-24T10:36:11Z</cp:lastPrinted>
  <dcterms:created xsi:type="dcterms:W3CDTF">2019-03-11T18:13:34Z</dcterms:created>
  <dcterms:modified xsi:type="dcterms:W3CDTF">2023-02-27T09:44:43Z</dcterms:modified>
</cp:coreProperties>
</file>