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Hoja1!$A$1:$I$137</definedName>
  </definedNames>
  <calcPr calcId="145621"/>
</workbook>
</file>

<file path=xl/calcChain.xml><?xml version="1.0" encoding="utf-8"?>
<calcChain xmlns="http://schemas.openxmlformats.org/spreadsheetml/2006/main">
  <c r="G131" i="1" l="1"/>
  <c r="G13" i="1"/>
  <c r="F131" i="1"/>
  <c r="F137" i="1" l="1"/>
  <c r="H117" i="1" l="1"/>
  <c r="H116" i="1"/>
  <c r="H115" i="1"/>
  <c r="H114" i="1"/>
  <c r="H113" i="1"/>
  <c r="H119" i="1" s="1"/>
  <c r="H99" i="1"/>
  <c r="H98" i="1"/>
  <c r="H97" i="1"/>
  <c r="H96" i="1"/>
  <c r="H95" i="1"/>
  <c r="H94" i="1"/>
  <c r="H46" i="1"/>
  <c r="H45" i="1"/>
  <c r="H44" i="1"/>
  <c r="H43" i="1"/>
  <c r="H42" i="1"/>
  <c r="H41" i="1"/>
  <c r="H55" i="1"/>
  <c r="H54" i="1"/>
  <c r="H53" i="1"/>
  <c r="H52" i="1"/>
  <c r="H51" i="1"/>
  <c r="H50" i="1"/>
  <c r="H64" i="1"/>
  <c r="H63" i="1"/>
  <c r="H62" i="1"/>
  <c r="H61" i="1"/>
  <c r="H60" i="1"/>
  <c r="H59" i="1"/>
  <c r="H73" i="1"/>
  <c r="H72" i="1"/>
  <c r="H71" i="1"/>
  <c r="H70" i="1"/>
  <c r="H69" i="1"/>
  <c r="H68" i="1"/>
  <c r="H79" i="1"/>
  <c r="H78" i="1"/>
  <c r="H77" i="1"/>
  <c r="H88" i="1"/>
  <c r="H87" i="1"/>
  <c r="H86" i="1"/>
  <c r="H85" i="1"/>
  <c r="H84" i="1"/>
  <c r="H83" i="1"/>
  <c r="H74" i="1" l="1"/>
  <c r="H89" i="1"/>
  <c r="H56" i="1"/>
  <c r="H80" i="1"/>
  <c r="H65" i="1"/>
  <c r="H47" i="1"/>
  <c r="H100" i="1"/>
  <c r="H90" i="1" l="1"/>
  <c r="H103" i="1" l="1"/>
  <c r="H104" i="1"/>
  <c r="H106" i="1"/>
  <c r="H122" i="1" l="1"/>
  <c r="C135" i="1" l="1"/>
  <c r="C138" i="1"/>
  <c r="F143" i="1"/>
  <c r="F145" i="1" s="1"/>
  <c r="F146" i="1" s="1"/>
  <c r="C147" i="1" s="1"/>
  <c r="H102" i="1"/>
  <c r="I102" i="1" s="1"/>
</calcChain>
</file>

<file path=xl/sharedStrings.xml><?xml version="1.0" encoding="utf-8"?>
<sst xmlns="http://schemas.openxmlformats.org/spreadsheetml/2006/main" count="130" uniqueCount="72">
  <si>
    <t>JUSTIFICACIÓ DE DESPESES</t>
  </si>
  <si>
    <t>Dades identificatives</t>
  </si>
  <si>
    <t>Actuació</t>
  </si>
  <si>
    <t>Aportació de l'Ajuntament de Manresa</t>
  </si>
  <si>
    <t xml:space="preserve">- Les despeses relacionades són despeses elegibles i es refereixen a actuacions realitzades en el període d'execució establert. </t>
  </si>
  <si>
    <t>l'actuació, no supera el seu cost total.</t>
  </si>
  <si>
    <t>Nom del proveïdor</t>
  </si>
  <si>
    <t>NIF del proveïdor / beneficiari</t>
  </si>
  <si>
    <t>Descripció de la factura</t>
  </si>
  <si>
    <t>Import</t>
  </si>
  <si>
    <t xml:space="preserve">- La quantia de l'aportació efectuada per l'Ajuntament de Manresa, conjuntament amb les altres fonts específiques de finançament de </t>
  </si>
  <si>
    <t>Import imputat (justificat)</t>
  </si>
  <si>
    <t>Subtotal justificat</t>
  </si>
  <si>
    <t>Des de</t>
  </si>
  <si>
    <t>Fins a</t>
  </si>
  <si>
    <t>Nom i cognoms del perceptor</t>
  </si>
  <si>
    <t>Categoria professional del preceptor</t>
  </si>
  <si>
    <t>TOTAL DESPESES</t>
  </si>
  <si>
    <t>Informo que l'estructura de finançament i cost total de l'actuació és:</t>
  </si>
  <si>
    <t>(Data i signatura)</t>
  </si>
  <si>
    <t>Entitat destinatària</t>
  </si>
  <si>
    <r>
      <t xml:space="preserve">En /Na ....XXXXXXX..............., representant legal de l'entitat XXXXXXXXXXXXXXXXX en relació a l'actuació esmentada a l'encapçalament, </t>
    </r>
    <r>
      <rPr>
        <b/>
        <sz val="11"/>
        <color theme="1"/>
        <rFont val="Calibri"/>
        <family val="2"/>
        <scheme val="minor"/>
      </rPr>
      <t xml:space="preserve"> FAIG CONSTAR QUE</t>
    </r>
    <r>
      <rPr>
        <sz val="11"/>
        <color theme="1"/>
        <rFont val="Calibri"/>
        <family val="2"/>
        <scheme val="minor"/>
      </rPr>
      <t>:</t>
    </r>
  </si>
  <si>
    <t>el present document, així com dels ingressos que financen l'actuació i seran conservats per un període no inferior als 6 anys.</t>
  </si>
  <si>
    <t xml:space="preserve">- Aquesta entitat té arxivats i a disposició de l'Ajuntament de Manresa tots els documents originals justificatius de les obligacions referides en </t>
  </si>
  <si>
    <t>- L'entitat destinatària està al corrent del pagament de les seves obligacions fiscals i amb la Seguretat Social.</t>
  </si>
  <si>
    <t>- L'entitat destinatària ha reconegut les obligacions recollides en aquesta relació de despeses, que han estat destinades a l'actuació referida.</t>
  </si>
  <si>
    <t>Data pagament de la factura</t>
  </si>
  <si>
    <t>Període per perceptor</t>
  </si>
  <si>
    <t xml:space="preserve">Concepte (nòmina, Seg.soc., </t>
  </si>
  <si>
    <r>
      <rPr>
        <b/>
        <sz val="13"/>
        <color theme="1"/>
        <rFont val="Calibri"/>
        <family val="2"/>
        <scheme val="minor"/>
      </rPr>
      <t>Relació de despeses directes de personal</t>
    </r>
    <r>
      <rPr>
        <sz val="11"/>
        <color theme="1"/>
        <rFont val="Calibri"/>
        <family val="2"/>
        <scheme val="minor"/>
      </rPr>
      <t xml:space="preserve">: </t>
    </r>
  </si>
  <si>
    <r>
      <rPr>
        <b/>
        <sz val="13"/>
        <color theme="1"/>
        <rFont val="Calibri"/>
        <family val="2"/>
        <scheme val="minor"/>
      </rPr>
      <t>Relació de despeses directes generals</t>
    </r>
    <r>
      <rPr>
        <sz val="11"/>
        <color theme="1"/>
        <rFont val="Calibri"/>
        <family val="2"/>
        <scheme val="minor"/>
      </rPr>
      <t>:</t>
    </r>
  </si>
  <si>
    <t>COMPTE JUSTIFICATIU PROVISIONAL (*)</t>
  </si>
  <si>
    <t>* (en aquest cas no cal acompanyar la relació de despeses amb la documentació acreditativa, cosa que es farà en la justificació definitiva)</t>
  </si>
  <si>
    <t>Caixets i contractes professionals</t>
  </si>
  <si>
    <t>Lloguers equips i estructures</t>
  </si>
  <si>
    <t>Comunicació i publicitat</t>
  </si>
  <si>
    <t>Altres serveis contractats</t>
  </si>
  <si>
    <t xml:space="preserve">Assegurances </t>
  </si>
  <si>
    <t>Altres despeses</t>
  </si>
  <si>
    <t>Subtotal Caixets i contractes professionals</t>
  </si>
  <si>
    <t>Subtotal Lloguers equips i estructures</t>
  </si>
  <si>
    <t>Subtotal Comunicació i publicitat</t>
  </si>
  <si>
    <t>Subtotal Altres serveis contractats</t>
  </si>
  <si>
    <t>Subtotal Assegurances</t>
  </si>
  <si>
    <t>Subtotal Altres despeses</t>
  </si>
  <si>
    <t>DESPESES DE FUNCIONAMENT</t>
  </si>
  <si>
    <t>DESPESES D'ACTIVITAT</t>
  </si>
  <si>
    <t>TOTAL FUNCIONAMENT</t>
  </si>
  <si>
    <t>TOTAL ACTIVITAT</t>
  </si>
  <si>
    <t>Aquesta quantitat no pot sobrepassar el 10% del total o el 25% si disposeu de local propi o en lloguer. El percentatge que heu aplicat és:</t>
  </si>
  <si>
    <t>Data factura</t>
  </si>
  <si>
    <t>Núm. factura / document acreditatiu</t>
  </si>
  <si>
    <t>TOTAL JUSTIFICAT</t>
  </si>
  <si>
    <t>Import màxim (10%):</t>
  </si>
  <si>
    <r>
      <t xml:space="preserve">Import màxim </t>
    </r>
    <r>
      <rPr>
        <b/>
        <sz val="10"/>
        <color theme="1"/>
        <rFont val="Calibri"/>
        <family val="2"/>
        <scheme val="minor"/>
      </rPr>
      <t xml:space="preserve">si disposeu de local propi o en lloguer </t>
    </r>
    <r>
      <rPr>
        <sz val="10"/>
        <color theme="1"/>
        <rFont val="Calibri"/>
        <family val="2"/>
        <scheme val="minor"/>
      </rPr>
      <t>(25%):</t>
    </r>
  </si>
  <si>
    <t>FONT DE FINANÇAMENT</t>
  </si>
  <si>
    <t>IMPORT</t>
  </si>
  <si>
    <t>Entitat destinatària (nom de l'entitat)</t>
  </si>
  <si>
    <t>Ajuntament de Manresa</t>
  </si>
  <si>
    <t>Altres (especificar)</t>
  </si>
  <si>
    <t>COST TOTAL ACTUACIÓ</t>
  </si>
  <si>
    <t>BALANÇ ECONÒMIC PROJECTE</t>
  </si>
  <si>
    <t>Previsió pressupost de projecte (import previst en la sol·licitud, incloses aportacions en espècie)</t>
  </si>
  <si>
    <t>Total despeses justificades</t>
  </si>
  <si>
    <t>Aportacions en espècie</t>
  </si>
  <si>
    <t>Total desviacions</t>
  </si>
  <si>
    <t>% desviació</t>
  </si>
  <si>
    <t>% imputat al projecte</t>
  </si>
  <si>
    <t>Local</t>
  </si>
  <si>
    <t>NO</t>
  </si>
  <si>
    <t>Diposeu de local en règim de propietat o lloguer? (SI/NO)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</si>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</sst>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%"/>
    <numFmt numFmtId="165" formatCode="_-* #,##0.00\ [$€-403]_-;\-* #,##0.00\ [$€-403]_-;_-* &quot;-&quot;??\ [$€-403]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/>
    <xf numFmtId="0" fontId="3" fillId="0" borderId="0" xfId="0" applyFont="1" applyAlignment="1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0" borderId="0" xfId="0" applyFill="1" applyBorder="1"/>
    <xf numFmtId="0" fontId="6" fillId="0" borderId="0" xfId="0" applyFont="1" applyBorder="1" applyAlignment="1">
      <alignment horizontal="left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44" fontId="6" fillId="0" borderId="0" xfId="0" applyNumberFormat="1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0" fontId="4" fillId="0" borderId="0" xfId="0" applyFont="1" applyAlignment="1"/>
    <xf numFmtId="0" fontId="6" fillId="3" borderId="3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4" fontId="6" fillId="0" borderId="0" xfId="0" applyNumberFormat="1" applyFont="1"/>
    <xf numFmtId="0" fontId="4" fillId="0" borderId="0" xfId="0" applyFont="1" applyAlignment="1">
      <alignment horizontal="right"/>
    </xf>
    <xf numFmtId="44" fontId="6" fillId="3" borderId="0" xfId="0" applyNumberFormat="1" applyFont="1" applyFill="1"/>
    <xf numFmtId="44" fontId="5" fillId="3" borderId="0" xfId="0" applyNumberFormat="1" applyFont="1" applyFill="1" applyBorder="1" applyAlignment="1"/>
    <xf numFmtId="44" fontId="7" fillId="0" borderId="0" xfId="1" applyFont="1" applyFill="1" applyBorder="1" applyAlignment="1">
      <alignment horizontal="left" wrapText="1"/>
    </xf>
    <xf numFmtId="10" fontId="0" fillId="0" borderId="0" xfId="2" applyNumberFormat="1" applyFont="1"/>
    <xf numFmtId="44" fontId="6" fillId="3" borderId="0" xfId="0" applyNumberFormat="1" applyFont="1" applyFill="1" applyBorder="1" applyAlignment="1">
      <alignment horizontal="left" vertical="top" wrapText="1"/>
    </xf>
    <xf numFmtId="44" fontId="6" fillId="3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3" xfId="0" applyBorder="1" applyAlignment="1" applyProtection="1">
      <alignment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44" fontId="7" fillId="0" borderId="1" xfId="1" applyFont="1" applyBorder="1" applyAlignment="1" applyProtection="1">
      <alignment wrapText="1"/>
      <protection locked="0"/>
    </xf>
    <xf numFmtId="9" fontId="7" fillId="0" borderId="1" xfId="2" applyFont="1" applyBorder="1" applyAlignment="1" applyProtection="1">
      <alignment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5" xfId="0" quotePrefix="1" applyBorder="1" applyAlignment="1" applyProtection="1">
      <alignment wrapText="1"/>
      <protection locked="0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7" xfId="0" quotePrefix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14" fontId="0" fillId="0" borderId="10" xfId="0" applyNumberForma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44" fontId="7" fillId="0" borderId="6" xfId="1" applyFont="1" applyBorder="1" applyAlignment="1" applyProtection="1">
      <alignment wrapText="1"/>
      <protection locked="0"/>
    </xf>
    <xf numFmtId="9" fontId="7" fillId="0" borderId="6" xfId="2" applyFont="1" applyBorder="1" applyAlignment="1" applyProtection="1">
      <alignment wrapText="1"/>
      <protection locked="0"/>
    </xf>
    <xf numFmtId="44" fontId="0" fillId="0" borderId="6" xfId="1" applyFont="1" applyBorder="1" applyAlignment="1" applyProtection="1">
      <alignment vertical="center" wrapText="1"/>
      <protection locked="0"/>
    </xf>
    <xf numFmtId="0" fontId="0" fillId="4" borderId="5" xfId="0" quotePrefix="1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4" fontId="0" fillId="4" borderId="3" xfId="0" applyNumberFormat="1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44" fontId="7" fillId="4" borderId="1" xfId="1" applyFont="1" applyFill="1" applyBorder="1" applyAlignment="1" applyProtection="1">
      <alignment wrapText="1"/>
      <protection locked="0"/>
    </xf>
    <xf numFmtId="9" fontId="7" fillId="4" borderId="1" xfId="2" applyFont="1" applyFill="1" applyBorder="1" applyAlignment="1" applyProtection="1">
      <alignment wrapText="1"/>
      <protection locked="0"/>
    </xf>
    <xf numFmtId="44" fontId="0" fillId="4" borderId="1" xfId="1" applyFont="1" applyFill="1" applyBorder="1" applyAlignment="1" applyProtection="1">
      <alignment vertical="center" wrapText="1"/>
      <protection locked="0"/>
    </xf>
    <xf numFmtId="0" fontId="0" fillId="4" borderId="7" xfId="0" quotePrefix="1" applyFill="1" applyBorder="1" applyAlignment="1" applyProtection="1">
      <alignment wrapText="1"/>
      <protection locked="0"/>
    </xf>
    <xf numFmtId="0" fontId="0" fillId="4" borderId="10" xfId="0" applyFill="1" applyBorder="1" applyAlignment="1" applyProtection="1">
      <alignment wrapText="1"/>
      <protection locked="0"/>
    </xf>
    <xf numFmtId="14" fontId="0" fillId="4" borderId="10" xfId="0" applyNumberFormat="1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44" fontId="7" fillId="4" borderId="6" xfId="1" applyFont="1" applyFill="1" applyBorder="1" applyAlignment="1" applyProtection="1">
      <alignment wrapText="1"/>
      <protection locked="0"/>
    </xf>
    <xf numFmtId="9" fontId="7" fillId="4" borderId="6" xfId="2" applyFont="1" applyFill="1" applyBorder="1" applyAlignment="1" applyProtection="1">
      <alignment wrapText="1"/>
      <protection locked="0"/>
    </xf>
    <xf numFmtId="44" fontId="0" fillId="4" borderId="6" xfId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164" fontId="7" fillId="0" borderId="1" xfId="2" applyNumberFormat="1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9" fontId="0" fillId="0" borderId="1" xfId="2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165" fontId="0" fillId="0" borderId="1" xfId="0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Border="1" applyProtection="1"/>
    <xf numFmtId="0" fontId="4" fillId="0" borderId="0" xfId="0" applyFont="1" applyAlignment="1" applyProtection="1">
      <alignment horizontal="right"/>
    </xf>
    <xf numFmtId="44" fontId="6" fillId="3" borderId="0" xfId="0" applyNumberFormat="1" applyFont="1" applyFill="1" applyProtection="1"/>
    <xf numFmtId="0" fontId="0" fillId="3" borderId="1" xfId="0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right"/>
    </xf>
    <xf numFmtId="10" fontId="6" fillId="0" borderId="1" xfId="2" applyNumberFormat="1" applyFont="1" applyBorder="1" applyAlignment="1" applyProtection="1">
      <alignment horizontal="right"/>
    </xf>
    <xf numFmtId="0" fontId="11" fillId="0" borderId="0" xfId="0" applyFont="1" applyFill="1" applyBorder="1" applyAlignment="1">
      <alignment horizontal="left"/>
    </xf>
    <xf numFmtId="164" fontId="6" fillId="0" borderId="0" xfId="2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164" fontId="6" fillId="0" borderId="0" xfId="2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0" fillId="0" borderId="11" xfId="0" applyFont="1" applyBorder="1" applyAlignment="1" applyProtection="1">
      <alignment vertical="top"/>
    </xf>
    <xf numFmtId="0" fontId="10" fillId="0" borderId="11" xfId="0" applyFont="1" applyBorder="1" applyAlignment="1" applyProtection="1">
      <alignment vertical="top" wrapText="1"/>
    </xf>
    <xf numFmtId="0" fontId="10" fillId="0" borderId="0" xfId="0" applyFont="1" applyBorder="1" applyAlignment="1" applyProtection="1">
      <alignment vertical="top" wrapText="1"/>
    </xf>
    <xf numFmtId="0" fontId="10" fillId="0" borderId="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0" xfId="0" applyAlignment="1"/>
    <xf numFmtId="0" fontId="0" fillId="0" borderId="0" xfId="0"/>
    <xf numFmtId="0" fontId="0" fillId="0" borderId="0" xfId="0" quotePrefix="1"/>
    <xf numFmtId="0" fontId="0" fillId="3" borderId="1" xfId="0" applyFill="1" applyBorder="1" applyAlignment="1">
      <alignment horizontal="center" vertical="center"/>
    </xf>
    <xf numFmtId="0" fontId="0" fillId="0" borderId="0" xfId="0" quotePrefix="1" applyAlignment="1"/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165" fontId="10" fillId="0" borderId="3" xfId="0" applyNumberFormat="1" applyFont="1" applyBorder="1" applyAlignment="1" applyProtection="1">
      <alignment horizontal="right"/>
      <protection locked="0"/>
    </xf>
    <xf numFmtId="165" fontId="10" fillId="0" borderId="5" xfId="0" applyNumberFormat="1" applyFont="1" applyBorder="1" applyAlignment="1" applyProtection="1">
      <alignment horizontal="right"/>
      <protection locked="0"/>
    </xf>
    <xf numFmtId="165" fontId="10" fillId="0" borderId="4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8" fillId="0" borderId="0" xfId="0" applyFont="1"/>
    <xf numFmtId="0" fontId="4" fillId="0" borderId="0" xfId="0" applyFont="1"/>
    <xf numFmtId="0" fontId="0" fillId="0" borderId="1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right" wrapText="1"/>
    </xf>
    <xf numFmtId="0" fontId="0" fillId="0" borderId="3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</cellXfs>
  <cellStyles count="3">
    <cellStyle name="Moneda" xfId="1" builtinId="4"/>
    <cellStyle name="Normal" xfId="0" builtinId="0"/>
    <cellStyle name="Porcentaje" xfId="2" builtinId="5"/>
  </cellStyles>
  <dxfs count="10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9" formatCode="dd/mm/yyyy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theme="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DC"/>
      <color rgb="FFFFFFC8"/>
      <color rgb="FFFFF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a2" displayName="Tabla2" ref="A40:I46" totalsRowShown="0" headerRowDxfId="100" dataDxfId="98" headerRowBorderDxfId="99" tableBorderDxfId="97" totalsRowBorderDxfId="96">
  <tableColumns count="9">
    <tableColumn id="1" name="Núm. factura / document acreditatiu" dataDxfId="95"/>
    <tableColumn id="2" name="Data factura" dataDxfId="94"/>
    <tableColumn id="3" name="Nom del proveïdor" dataDxfId="93"/>
    <tableColumn id="4" name="NIF del proveïdor / beneficiari" dataDxfId="92"/>
    <tableColumn id="5" name="Descripció de la factura" dataDxfId="91"/>
    <tableColumn id="6" name="Import" dataDxfId="90" dataCellStyle="Moneda"/>
    <tableColumn id="7" name="% imputat al projecte" dataDxfId="89" dataCellStyle="Porcentaje"/>
    <tableColumn id="8" name="Import imputat (justificat)" dataDxfId="88" dataCellStyle="Moneda">
      <calculatedColumnFormula>+F41*G41</calculatedColumnFormula>
    </tableColumn>
    <tableColumn id="9" name="Data pagament de la factura" dataDxfId="87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49:I55" totalsRowShown="0" headerRowDxfId="86" dataDxfId="84" headerRowBorderDxfId="85" tableBorderDxfId="83" totalsRowBorderDxfId="82">
  <tableColumns count="9">
    <tableColumn id="1" name="Núm. factura / document acreditatiu" dataDxfId="81"/>
    <tableColumn id="2" name="Data factura" dataDxfId="80"/>
    <tableColumn id="3" name="Nom del proveïdor" dataDxfId="79"/>
    <tableColumn id="4" name="NIF del proveïdor / beneficiari" dataDxfId="78"/>
    <tableColumn id="5" name="Descripció de la factura" dataDxfId="77"/>
    <tableColumn id="6" name="Import" dataDxfId="76" dataCellStyle="Moneda"/>
    <tableColumn id="7" name="% imputat al projecte" dataDxfId="75" dataCellStyle="Porcentaje"/>
    <tableColumn id="8" name="Import imputat (justificat)" dataDxfId="74" dataCellStyle="Moneda">
      <calculatedColumnFormula>+F50*G50</calculatedColumnFormula>
    </tableColumn>
    <tableColumn id="9" name="Data pagament de la factura" dataDxfId="7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58:I64" totalsRowShown="0" headerRowDxfId="72" dataDxfId="70" headerRowBorderDxfId="71" tableBorderDxfId="69" totalsRowBorderDxfId="68">
  <tableColumns count="9">
    <tableColumn id="1" name="Núm. factura / document acreditatiu" dataDxfId="67"/>
    <tableColumn id="2" name="Data factura" dataDxfId="66"/>
    <tableColumn id="3" name="Nom del proveïdor" dataDxfId="65"/>
    <tableColumn id="4" name="NIF del proveïdor / beneficiari" dataDxfId="64"/>
    <tableColumn id="5" name="Descripció de la factura" dataDxfId="63"/>
    <tableColumn id="6" name="Import" dataDxfId="62" dataCellStyle="Moneda"/>
    <tableColumn id="7" name="% imputat al projecte" dataDxfId="61" dataCellStyle="Porcentaje"/>
    <tableColumn id="8" name="Import imputat (justificat)" dataDxfId="60" dataCellStyle="Moneda">
      <calculatedColumnFormula>+F59*G59</calculatedColumnFormula>
    </tableColumn>
    <tableColumn id="9" name="Data pagament de la factura" dataDxfId="59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5" name="Tabla5" displayName="Tabla5" ref="A67:I73" totalsRowShown="0" headerRowDxfId="58" dataDxfId="56" headerRowBorderDxfId="57" tableBorderDxfId="55" totalsRowBorderDxfId="54">
  <tableColumns count="9">
    <tableColumn id="1" name="Núm. factura / document acreditatiu" dataDxfId="53"/>
    <tableColumn id="2" name="Data factura" dataDxfId="52"/>
    <tableColumn id="3" name="Nom del proveïdor" dataDxfId="51"/>
    <tableColumn id="4" name="NIF del proveïdor / beneficiari" dataDxfId="50"/>
    <tableColumn id="5" name="Descripció de la factura" dataDxfId="49"/>
    <tableColumn id="6" name="Import" dataDxfId="48" dataCellStyle="Moneda"/>
    <tableColumn id="7" name="% imputat al projecte" dataDxfId="47" dataCellStyle="Porcentaje"/>
    <tableColumn id="8" name="Import imputat (justificat)" dataDxfId="46" dataCellStyle="Moneda">
      <calculatedColumnFormula>+F68*G68</calculatedColumnFormula>
    </tableColumn>
    <tableColumn id="9" name="Data pagament de la factura" dataDxfId="45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6" name="Tabla6" displayName="Tabla6" ref="A76:I79" totalsRowShown="0" headerRowDxfId="44" dataDxfId="42" headerRowBorderDxfId="43" tableBorderDxfId="41" totalsRowBorderDxfId="40">
  <tableColumns count="9">
    <tableColumn id="1" name="Núm. factura / document acreditatiu" dataDxfId="39"/>
    <tableColumn id="2" name="Data factura" dataDxfId="38"/>
    <tableColumn id="3" name="Nom del proveïdor" dataDxfId="37"/>
    <tableColumn id="4" name="NIF del proveïdor / beneficiari" dataDxfId="36"/>
    <tableColumn id="5" name="Descripció de la factura" dataDxfId="35"/>
    <tableColumn id="6" name="Import" dataDxfId="34" dataCellStyle="Moneda"/>
    <tableColumn id="7" name="% imputat al projecte" dataDxfId="33" dataCellStyle="Porcentaje"/>
    <tableColumn id="8" name="Import imputat (justificat)" dataDxfId="32" dataCellStyle="Moneda">
      <calculatedColumnFormula>+F77*G77</calculatedColumnFormula>
    </tableColumn>
    <tableColumn id="9" name="Data pagament de la factura" dataDxfId="31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82:I88" totalsRowShown="0" headerRowDxfId="30" dataDxfId="28" headerRowBorderDxfId="29" tableBorderDxfId="27" totalsRowBorderDxfId="26">
  <tableColumns count="9">
    <tableColumn id="1" name="Núm. factura / document acreditatiu" dataDxfId="25"/>
    <tableColumn id="2" name="Data factura" dataDxfId="24"/>
    <tableColumn id="3" name="Nom del proveïdor" dataDxfId="23"/>
    <tableColumn id="4" name="NIF del proveïdor / beneficiari" dataDxfId="22"/>
    <tableColumn id="5" name="Descripció de la factura" dataDxfId="21"/>
    <tableColumn id="6" name="Import" dataDxfId="20" dataCellStyle="Moneda"/>
    <tableColumn id="7" name="% imputat al projecte" dataDxfId="19" dataCellStyle="Porcentaje"/>
    <tableColumn id="8" name="Import imputat (justificat)" dataDxfId="18" dataCellStyle="Moneda">
      <calculatedColumnFormula>+F83*G83</calculatedColumnFormula>
    </tableColumn>
    <tableColumn id="9" name="Data pagament de la factura" dataDxfId="17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A93:I99" totalsRowShown="0" headerRowDxfId="16" dataDxfId="14" headerRowBorderDxfId="15" tableBorderDxfId="13" totalsRowBorderDxfId="12">
  <tableColumns count="9">
    <tableColumn id="1" name="Núm. factura / document acreditatiu" dataDxfId="11"/>
    <tableColumn id="2" name="Data factura" dataDxfId="10"/>
    <tableColumn id="3" name="Nom del proveïdor" dataDxfId="9"/>
    <tableColumn id="4" name="NIF del proveïdor / beneficiari" dataDxfId="8"/>
    <tableColumn id="5" name="Descripció de la factura" dataDxfId="7"/>
    <tableColumn id="6" name="Import" dataDxfId="6" dataCellStyle="Moneda"/>
    <tableColumn id="7" name="% imputat al projecte" dataDxfId="5" dataCellStyle="Porcentaje"/>
    <tableColumn id="8" name="Import imputat (justificat)" dataDxfId="4" dataCellStyle="Moneda">
      <calculatedColumnFormula>+F94*G94</calculatedColumnFormula>
    </tableColumn>
    <tableColumn id="9" name="Data pagament de la factura" dataDxfId="3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" name="Tabla1" displayName="Tabla1" ref="A1:A3" totalsRowShown="0" headerRowDxfId="2" dataDxfId="1">
  <autoFilter ref="A1:A3"/>
  <tableColumns count="1">
    <tableColumn id="1" name="Local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tabSelected="1" zoomScaleNormal="100" workbookViewId="0">
      <selection activeCell="F142" sqref="F142"/>
    </sheetView>
  </sheetViews>
  <sheetFormatPr baseColWidth="10" defaultColWidth="9.7109375" defaultRowHeight="15" x14ac:dyDescent="0.25"/>
  <cols>
    <col min="1" max="2" width="14" style="7" customWidth="1"/>
    <col min="3" max="3" width="29.85546875" style="7" customWidth="1"/>
    <col min="4" max="4" width="15.85546875" style="7" customWidth="1"/>
    <col min="5" max="5" width="38.7109375" style="7" customWidth="1"/>
    <col min="6" max="6" width="13.5703125" style="7" customWidth="1"/>
    <col min="7" max="7" width="11" style="7" customWidth="1"/>
    <col min="8" max="8" width="16" style="7" customWidth="1"/>
    <col min="9" max="9" width="14" style="7" customWidth="1"/>
    <col min="10" max="10" width="9.7109375" style="7"/>
  </cols>
  <sheetData>
    <row r="1" spans="1:11" s="5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1" s="5" customFormat="1" ht="19.5" x14ac:dyDescent="0.3">
      <c r="A2" s="6" t="s">
        <v>31</v>
      </c>
      <c r="B2" s="6"/>
      <c r="C2" s="6"/>
      <c r="D2" s="6"/>
      <c r="E2" s="7"/>
      <c r="F2" s="7"/>
      <c r="G2" s="7"/>
      <c r="H2" s="7"/>
      <c r="I2" s="7"/>
      <c r="J2" s="7"/>
      <c r="K2" s="7"/>
    </row>
    <row r="3" spans="1:11" s="5" customFormat="1" ht="19.5" x14ac:dyDescent="0.3">
      <c r="A3" s="6"/>
      <c r="B3" s="6"/>
      <c r="C3" s="6"/>
      <c r="D3" s="6"/>
      <c r="E3" s="7"/>
      <c r="F3" s="7"/>
      <c r="G3" s="7"/>
      <c r="H3" s="7"/>
      <c r="I3" s="7"/>
      <c r="J3" s="7"/>
      <c r="K3" s="7"/>
    </row>
    <row r="4" spans="1:11" s="5" customFormat="1" x14ac:dyDescent="0.25">
      <c r="A4" s="7" t="s">
        <v>32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K5" s="7"/>
    </row>
    <row r="6" spans="1:11" ht="18.75" x14ac:dyDescent="0.3">
      <c r="A6" s="122" t="s">
        <v>0</v>
      </c>
      <c r="B6" s="122"/>
      <c r="C6" s="122"/>
      <c r="D6" s="122"/>
      <c r="K6" s="7"/>
    </row>
    <row r="7" spans="1:11" x14ac:dyDescent="0.25">
      <c r="K7" s="7"/>
    </row>
    <row r="8" spans="1:11" ht="17.25" x14ac:dyDescent="0.3">
      <c r="A8" s="123" t="s">
        <v>1</v>
      </c>
      <c r="B8" s="123"/>
      <c r="C8" s="123"/>
      <c r="K8" s="7"/>
    </row>
    <row r="9" spans="1:11" x14ac:dyDescent="0.25">
      <c r="K9" s="7"/>
    </row>
    <row r="10" spans="1:11" x14ac:dyDescent="0.25">
      <c r="A10" s="116" t="s">
        <v>20</v>
      </c>
      <c r="B10" s="116"/>
      <c r="C10" s="116"/>
      <c r="D10" s="116"/>
      <c r="E10" s="124"/>
      <c r="F10" s="124"/>
      <c r="G10" s="124"/>
      <c r="H10" s="2"/>
      <c r="K10" s="7"/>
    </row>
    <row r="11" spans="1:11" x14ac:dyDescent="0.25">
      <c r="A11" s="116" t="s">
        <v>2</v>
      </c>
      <c r="B11" s="116"/>
      <c r="C11" s="116"/>
      <c r="D11" s="116"/>
      <c r="E11" s="124"/>
      <c r="F11" s="125"/>
      <c r="G11" s="125"/>
      <c r="H11" s="2"/>
      <c r="K11" s="7"/>
    </row>
    <row r="12" spans="1:11" x14ac:dyDescent="0.25">
      <c r="A12" s="116" t="s">
        <v>3</v>
      </c>
      <c r="B12" s="116"/>
      <c r="C12" s="116"/>
      <c r="D12" s="116"/>
      <c r="E12" s="117"/>
      <c r="F12" s="118"/>
      <c r="G12" s="119"/>
      <c r="H12" s="2"/>
      <c r="K12" s="7"/>
    </row>
    <row r="13" spans="1:11" x14ac:dyDescent="0.25">
      <c r="G13" s="93" t="str">
        <f>IF(E12&gt;0,"", "Compte! Heu d'introduïr l'import de la subvenció.")</f>
        <v>Compte! Heu d'introduïr l'import de la subvenció.</v>
      </c>
      <c r="K13" s="7"/>
    </row>
    <row r="14" spans="1:11" x14ac:dyDescent="0.25">
      <c r="K14" s="7"/>
    </row>
    <row r="15" spans="1:11" x14ac:dyDescent="0.25">
      <c r="K15" s="7"/>
    </row>
    <row r="16" spans="1:11" x14ac:dyDescent="0.25">
      <c r="A16" s="120" t="s">
        <v>21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7"/>
    </row>
    <row r="17" spans="1:11" x14ac:dyDescent="0.25">
      <c r="K17" s="7"/>
    </row>
    <row r="18" spans="1:11" x14ac:dyDescent="0.25">
      <c r="A18" s="109" t="s">
        <v>25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x14ac:dyDescent="0.25">
      <c r="A19" s="106"/>
      <c r="B19" s="106"/>
      <c r="C19" s="106"/>
      <c r="D19" s="106"/>
      <c r="E19" s="106"/>
      <c r="F19" s="106"/>
      <c r="G19" s="106"/>
      <c r="H19" s="106"/>
      <c r="K19" s="7"/>
    </row>
    <row r="20" spans="1:11" x14ac:dyDescent="0.25">
      <c r="A20" s="109" t="s">
        <v>4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</row>
    <row r="21" spans="1:11" x14ac:dyDescent="0.25">
      <c r="A21" s="106"/>
      <c r="B21" s="106"/>
      <c r="C21" s="106"/>
      <c r="D21" s="106"/>
      <c r="E21" s="106"/>
      <c r="F21" s="106"/>
      <c r="G21" s="106"/>
      <c r="H21" s="106"/>
      <c r="K21" s="7"/>
    </row>
    <row r="22" spans="1:11" x14ac:dyDescent="0.25">
      <c r="A22" s="107" t="s">
        <v>10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x14ac:dyDescent="0.25">
      <c r="A23" s="106" t="s">
        <v>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x14ac:dyDescent="0.25">
      <c r="K24" s="7"/>
    </row>
    <row r="25" spans="1:11" x14ac:dyDescent="0.25">
      <c r="A25" s="109" t="s">
        <v>23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</row>
    <row r="26" spans="1:11" x14ac:dyDescent="0.25">
      <c r="A26" s="105" t="s">
        <v>22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</row>
    <row r="27" spans="1:11" x14ac:dyDescent="0.25">
      <c r="A27" s="106"/>
      <c r="B27" s="106"/>
      <c r="C27" s="106"/>
      <c r="D27" s="106"/>
      <c r="E27" s="106"/>
      <c r="F27" s="106"/>
      <c r="G27" s="106"/>
      <c r="H27" s="106"/>
      <c r="K27" s="7"/>
    </row>
    <row r="28" spans="1:11" x14ac:dyDescent="0.25">
      <c r="A28" s="107" t="s">
        <v>24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</row>
    <row r="29" spans="1:11" x14ac:dyDescent="0.25">
      <c r="K29" s="7"/>
    </row>
    <row r="30" spans="1:11" x14ac:dyDescent="0.25">
      <c r="K30" s="7"/>
    </row>
    <row r="31" spans="1:11" x14ac:dyDescent="0.25">
      <c r="A31" s="7" t="s">
        <v>19</v>
      </c>
      <c r="K31" s="7"/>
    </row>
    <row r="32" spans="1:11" s="41" customFormat="1" x14ac:dyDescent="0.25"/>
    <row r="33" spans="1:10" s="41" customFormat="1" x14ac:dyDescent="0.25"/>
    <row r="34" spans="1:10" ht="17.25" x14ac:dyDescent="0.25">
      <c r="A34" s="8" t="s">
        <v>30</v>
      </c>
      <c r="B34" s="8"/>
      <c r="C34" s="8"/>
      <c r="D34" s="8"/>
      <c r="E34" s="8"/>
      <c r="F34" s="8"/>
      <c r="G34" s="8"/>
      <c r="H34" s="8"/>
      <c r="I34" s="8"/>
      <c r="J34" s="8"/>
    </row>
    <row r="36" spans="1:10" x14ac:dyDescent="0.25">
      <c r="A36" s="19"/>
      <c r="B36" s="19"/>
      <c r="C36" s="19"/>
      <c r="D36" s="19"/>
      <c r="E36" s="19"/>
      <c r="F36" s="19"/>
      <c r="G36" s="19"/>
      <c r="H36" s="20"/>
      <c r="I36" s="18"/>
    </row>
    <row r="37" spans="1:10" s="12" customFormat="1" x14ac:dyDescent="0.25">
      <c r="A37" s="27" t="s">
        <v>46</v>
      </c>
      <c r="B37" s="28"/>
      <c r="C37" s="28"/>
      <c r="D37" s="28"/>
      <c r="E37" s="28"/>
      <c r="F37" s="28"/>
      <c r="G37" s="28"/>
      <c r="H37" s="28"/>
      <c r="I37" s="29"/>
    </row>
    <row r="38" spans="1:10" s="7" customFormat="1" x14ac:dyDescent="0.25">
      <c r="A38" s="3"/>
      <c r="B38" s="3"/>
      <c r="C38" s="3"/>
      <c r="D38" s="3"/>
      <c r="E38" s="3"/>
      <c r="F38" s="3"/>
      <c r="G38" s="3"/>
      <c r="H38" s="3"/>
      <c r="I38" s="3"/>
    </row>
    <row r="39" spans="1:10" s="7" customFormat="1" x14ac:dyDescent="0.25">
      <c r="A39" s="27" t="s">
        <v>33</v>
      </c>
      <c r="B39" s="28"/>
      <c r="C39" s="28"/>
      <c r="D39" s="28"/>
      <c r="E39" s="28"/>
      <c r="F39" s="28"/>
      <c r="G39" s="28"/>
      <c r="H39" s="28"/>
      <c r="I39" s="29"/>
    </row>
    <row r="40" spans="1:10" s="7" customFormat="1" ht="24" customHeight="1" x14ac:dyDescent="0.25">
      <c r="A40" s="51" t="s">
        <v>51</v>
      </c>
      <c r="B40" s="52" t="s">
        <v>50</v>
      </c>
      <c r="C40" s="52" t="s">
        <v>6</v>
      </c>
      <c r="D40" s="23" t="s">
        <v>7</v>
      </c>
      <c r="E40" s="52" t="s">
        <v>8</v>
      </c>
      <c r="F40" s="23" t="s">
        <v>9</v>
      </c>
      <c r="G40" s="23" t="s">
        <v>67</v>
      </c>
      <c r="H40" s="23" t="s">
        <v>11</v>
      </c>
      <c r="I40" s="52" t="s">
        <v>26</v>
      </c>
    </row>
    <row r="41" spans="1:10" s="41" customFormat="1" x14ac:dyDescent="0.25">
      <c r="A41" s="60"/>
      <c r="B41" s="61"/>
      <c r="C41" s="62"/>
      <c r="D41" s="63"/>
      <c r="E41" s="61"/>
      <c r="F41" s="64"/>
      <c r="G41" s="65"/>
      <c r="H41" s="66">
        <f t="shared" ref="H41:H46" si="0">+F41*G41</f>
        <v>0</v>
      </c>
      <c r="I41" s="61"/>
    </row>
    <row r="42" spans="1:10" s="41" customFormat="1" x14ac:dyDescent="0.25">
      <c r="A42" s="60"/>
      <c r="B42" s="61"/>
      <c r="C42" s="62"/>
      <c r="D42" s="63"/>
      <c r="E42" s="61"/>
      <c r="F42" s="64"/>
      <c r="G42" s="65"/>
      <c r="H42" s="66">
        <f t="shared" si="0"/>
        <v>0</v>
      </c>
      <c r="I42" s="61"/>
    </row>
    <row r="43" spans="1:10" s="41" customFormat="1" x14ac:dyDescent="0.25">
      <c r="A43" s="60"/>
      <c r="B43" s="61"/>
      <c r="C43" s="62"/>
      <c r="D43" s="63"/>
      <c r="E43" s="61"/>
      <c r="F43" s="64"/>
      <c r="G43" s="65"/>
      <c r="H43" s="66">
        <f t="shared" si="0"/>
        <v>0</v>
      </c>
      <c r="I43" s="61"/>
    </row>
    <row r="44" spans="1:10" s="48" customFormat="1" x14ac:dyDescent="0.25">
      <c r="A44" s="60"/>
      <c r="B44" s="61"/>
      <c r="C44" s="62"/>
      <c r="D44" s="63"/>
      <c r="E44" s="61"/>
      <c r="F44" s="64"/>
      <c r="G44" s="65"/>
      <c r="H44" s="66">
        <f t="shared" si="0"/>
        <v>0</v>
      </c>
      <c r="I44" s="61"/>
    </row>
    <row r="45" spans="1:10" s="49" customFormat="1" x14ac:dyDescent="0.25">
      <c r="A45" s="60"/>
      <c r="B45" s="61"/>
      <c r="C45" s="62"/>
      <c r="D45" s="63"/>
      <c r="E45" s="61"/>
      <c r="F45" s="64"/>
      <c r="G45" s="65"/>
      <c r="H45" s="66">
        <f t="shared" si="0"/>
        <v>0</v>
      </c>
      <c r="I45" s="61"/>
    </row>
    <row r="46" spans="1:10" s="49" customFormat="1" x14ac:dyDescent="0.25">
      <c r="A46" s="67"/>
      <c r="B46" s="68"/>
      <c r="C46" s="69"/>
      <c r="D46" s="70"/>
      <c r="E46" s="68"/>
      <c r="F46" s="71"/>
      <c r="G46" s="72"/>
      <c r="H46" s="73">
        <f t="shared" si="0"/>
        <v>0</v>
      </c>
      <c r="I46" s="68"/>
    </row>
    <row r="47" spans="1:10" s="15" customFormat="1" ht="22.5" customHeight="1" x14ac:dyDescent="0.25">
      <c r="A47" s="112" t="s">
        <v>39</v>
      </c>
      <c r="B47" s="112"/>
      <c r="C47" s="112"/>
      <c r="D47" s="112"/>
      <c r="E47" s="112"/>
      <c r="F47" s="112"/>
      <c r="G47" s="112"/>
      <c r="H47" s="22">
        <f>SUM(H40:H46)</f>
        <v>0</v>
      </c>
      <c r="I47" s="16"/>
    </row>
    <row r="48" spans="1:10" s="17" customFormat="1" x14ac:dyDescent="0.25">
      <c r="A48" s="27" t="s">
        <v>34</v>
      </c>
      <c r="B48" s="28"/>
      <c r="C48" s="28"/>
      <c r="D48" s="28"/>
      <c r="E48" s="28"/>
      <c r="F48" s="28"/>
      <c r="G48" s="28"/>
      <c r="H48" s="28"/>
      <c r="I48" s="29"/>
    </row>
    <row r="49" spans="1:9" s="7" customFormat="1" ht="38.25" x14ac:dyDescent="0.25">
      <c r="A49" s="51" t="s">
        <v>51</v>
      </c>
      <c r="B49" s="52" t="s">
        <v>50</v>
      </c>
      <c r="C49" s="52" t="s">
        <v>6</v>
      </c>
      <c r="D49" s="23" t="s">
        <v>7</v>
      </c>
      <c r="E49" s="52" t="s">
        <v>8</v>
      </c>
      <c r="F49" s="23" t="s">
        <v>9</v>
      </c>
      <c r="G49" s="79" t="s">
        <v>67</v>
      </c>
      <c r="H49" s="23" t="s">
        <v>11</v>
      </c>
      <c r="I49" s="52" t="s">
        <v>26</v>
      </c>
    </row>
    <row r="50" spans="1:9" s="49" customFormat="1" x14ac:dyDescent="0.25">
      <c r="A50" s="50"/>
      <c r="B50" s="42"/>
      <c r="C50" s="43"/>
      <c r="D50" s="44"/>
      <c r="E50" s="42"/>
      <c r="F50" s="45"/>
      <c r="G50" s="46"/>
      <c r="H50" s="47">
        <f t="shared" ref="H50:H55" si="1">+F50*G50</f>
        <v>0</v>
      </c>
      <c r="I50" s="42"/>
    </row>
    <row r="51" spans="1:9" s="41" customFormat="1" x14ac:dyDescent="0.25">
      <c r="A51" s="50"/>
      <c r="B51" s="42"/>
      <c r="C51" s="43"/>
      <c r="D51" s="44"/>
      <c r="E51" s="42"/>
      <c r="F51" s="45"/>
      <c r="G51" s="46"/>
      <c r="H51" s="47">
        <f t="shared" si="1"/>
        <v>0</v>
      </c>
      <c r="I51" s="42"/>
    </row>
    <row r="52" spans="1:9" s="74" customFormat="1" x14ac:dyDescent="0.25">
      <c r="A52" s="50"/>
      <c r="B52" s="42"/>
      <c r="C52" s="43"/>
      <c r="D52" s="44"/>
      <c r="E52" s="42"/>
      <c r="F52" s="45"/>
      <c r="G52" s="46"/>
      <c r="H52" s="47">
        <f t="shared" si="1"/>
        <v>0</v>
      </c>
      <c r="I52" s="42"/>
    </row>
    <row r="53" spans="1:9" s="41" customFormat="1" x14ac:dyDescent="0.25">
      <c r="A53" s="50"/>
      <c r="B53" s="42"/>
      <c r="C53" s="43"/>
      <c r="D53" s="44"/>
      <c r="E53" s="42"/>
      <c r="F53" s="45"/>
      <c r="G53" s="46"/>
      <c r="H53" s="47">
        <f t="shared" si="1"/>
        <v>0</v>
      </c>
      <c r="I53" s="42"/>
    </row>
    <row r="54" spans="1:9" s="41" customFormat="1" x14ac:dyDescent="0.25">
      <c r="A54" s="50"/>
      <c r="B54" s="42"/>
      <c r="C54" s="43"/>
      <c r="D54" s="44"/>
      <c r="E54" s="42"/>
      <c r="F54" s="45"/>
      <c r="G54" s="46"/>
      <c r="H54" s="47">
        <f t="shared" si="1"/>
        <v>0</v>
      </c>
      <c r="I54" s="42"/>
    </row>
    <row r="55" spans="1:9" s="41" customFormat="1" x14ac:dyDescent="0.25">
      <c r="A55" s="53"/>
      <c r="B55" s="54"/>
      <c r="C55" s="55"/>
      <c r="D55" s="56"/>
      <c r="E55" s="54"/>
      <c r="F55" s="57"/>
      <c r="G55" s="58"/>
      <c r="H55" s="59">
        <f t="shared" si="1"/>
        <v>0</v>
      </c>
      <c r="I55" s="54"/>
    </row>
    <row r="56" spans="1:9" s="15" customFormat="1" ht="22.5" customHeight="1" x14ac:dyDescent="0.25">
      <c r="A56" s="112" t="s">
        <v>40</v>
      </c>
      <c r="B56" s="112"/>
      <c r="C56" s="112"/>
      <c r="D56" s="112"/>
      <c r="E56" s="112"/>
      <c r="F56" s="112"/>
      <c r="G56" s="112"/>
      <c r="H56" s="22">
        <f>SUM(H49:H55)</f>
        <v>0</v>
      </c>
      <c r="I56" s="16"/>
    </row>
    <row r="57" spans="1:9" s="7" customFormat="1" x14ac:dyDescent="0.25">
      <c r="A57" s="27" t="s">
        <v>35</v>
      </c>
      <c r="B57" s="28"/>
      <c r="C57" s="28"/>
      <c r="D57" s="28"/>
      <c r="E57" s="28"/>
      <c r="F57" s="28"/>
      <c r="G57" s="28"/>
      <c r="H57" s="28"/>
      <c r="I57" s="29"/>
    </row>
    <row r="58" spans="1:9" s="7" customFormat="1" ht="38.25" x14ac:dyDescent="0.25">
      <c r="A58" s="51" t="s">
        <v>51</v>
      </c>
      <c r="B58" s="52" t="s">
        <v>50</v>
      </c>
      <c r="C58" s="52" t="s">
        <v>6</v>
      </c>
      <c r="D58" s="23" t="s">
        <v>7</v>
      </c>
      <c r="E58" s="52" t="s">
        <v>8</v>
      </c>
      <c r="F58" s="23" t="s">
        <v>9</v>
      </c>
      <c r="G58" s="79" t="s">
        <v>67</v>
      </c>
      <c r="H58" s="23" t="s">
        <v>11</v>
      </c>
      <c r="I58" s="52" t="s">
        <v>26</v>
      </c>
    </row>
    <row r="59" spans="1:9" s="48" customFormat="1" x14ac:dyDescent="0.25">
      <c r="A59" s="50"/>
      <c r="B59" s="42"/>
      <c r="C59" s="43"/>
      <c r="D59" s="44"/>
      <c r="E59" s="42"/>
      <c r="F59" s="45"/>
      <c r="G59" s="46"/>
      <c r="H59" s="47">
        <f t="shared" ref="H59:H64" si="2">+F59*G59</f>
        <v>0</v>
      </c>
      <c r="I59" s="42"/>
    </row>
    <row r="60" spans="1:9" s="41" customFormat="1" x14ac:dyDescent="0.25">
      <c r="A60" s="50"/>
      <c r="B60" s="42"/>
      <c r="C60" s="43"/>
      <c r="D60" s="44"/>
      <c r="E60" s="42"/>
      <c r="F60" s="45"/>
      <c r="G60" s="46"/>
      <c r="H60" s="47">
        <f t="shared" si="2"/>
        <v>0</v>
      </c>
      <c r="I60" s="42"/>
    </row>
    <row r="61" spans="1:9" s="74" customFormat="1" x14ac:dyDescent="0.25">
      <c r="A61" s="50"/>
      <c r="B61" s="42"/>
      <c r="C61" s="43"/>
      <c r="D61" s="44"/>
      <c r="E61" s="42"/>
      <c r="F61" s="45"/>
      <c r="G61" s="46"/>
      <c r="H61" s="47">
        <f t="shared" si="2"/>
        <v>0</v>
      </c>
      <c r="I61" s="42"/>
    </row>
    <row r="62" spans="1:9" s="41" customFormat="1" x14ac:dyDescent="0.25">
      <c r="A62" s="50"/>
      <c r="B62" s="42"/>
      <c r="C62" s="43"/>
      <c r="D62" s="44"/>
      <c r="E62" s="42"/>
      <c r="F62" s="45"/>
      <c r="G62" s="46"/>
      <c r="H62" s="47">
        <f t="shared" si="2"/>
        <v>0</v>
      </c>
      <c r="I62" s="42"/>
    </row>
    <row r="63" spans="1:9" s="41" customFormat="1" x14ac:dyDescent="0.25">
      <c r="A63" s="50"/>
      <c r="B63" s="42"/>
      <c r="C63" s="43"/>
      <c r="D63" s="44"/>
      <c r="E63" s="42"/>
      <c r="F63" s="45"/>
      <c r="G63" s="46"/>
      <c r="H63" s="47">
        <f t="shared" si="2"/>
        <v>0</v>
      </c>
      <c r="I63" s="42"/>
    </row>
    <row r="64" spans="1:9" s="41" customFormat="1" x14ac:dyDescent="0.25">
      <c r="A64" s="53"/>
      <c r="B64" s="54"/>
      <c r="C64" s="55"/>
      <c r="D64" s="56"/>
      <c r="E64" s="54"/>
      <c r="F64" s="57"/>
      <c r="G64" s="58"/>
      <c r="H64" s="59">
        <f t="shared" si="2"/>
        <v>0</v>
      </c>
      <c r="I64" s="54"/>
    </row>
    <row r="65" spans="1:9" s="15" customFormat="1" ht="22.5" customHeight="1" x14ac:dyDescent="0.25">
      <c r="A65" s="112" t="s">
        <v>41</v>
      </c>
      <c r="B65" s="112"/>
      <c r="C65" s="112"/>
      <c r="D65" s="112"/>
      <c r="E65" s="112"/>
      <c r="F65" s="112"/>
      <c r="G65" s="112"/>
      <c r="H65" s="22">
        <f>SUM(H58:H64)</f>
        <v>0</v>
      </c>
      <c r="I65" s="16"/>
    </row>
    <row r="66" spans="1:9" s="7" customFormat="1" x14ac:dyDescent="0.25">
      <c r="A66" s="27" t="s">
        <v>36</v>
      </c>
      <c r="B66" s="28"/>
      <c r="C66" s="28"/>
      <c r="D66" s="28"/>
      <c r="E66" s="28"/>
      <c r="F66" s="28"/>
      <c r="G66" s="28"/>
      <c r="H66" s="28"/>
      <c r="I66" s="29"/>
    </row>
    <row r="67" spans="1:9" s="7" customFormat="1" ht="38.25" x14ac:dyDescent="0.25">
      <c r="A67" s="51" t="s">
        <v>51</v>
      </c>
      <c r="B67" s="52" t="s">
        <v>50</v>
      </c>
      <c r="C67" s="52" t="s">
        <v>6</v>
      </c>
      <c r="D67" s="23" t="s">
        <v>7</v>
      </c>
      <c r="E67" s="52" t="s">
        <v>8</v>
      </c>
      <c r="F67" s="23" t="s">
        <v>9</v>
      </c>
      <c r="G67" s="79" t="s">
        <v>67</v>
      </c>
      <c r="H67" s="23" t="s">
        <v>11</v>
      </c>
      <c r="I67" s="52" t="s">
        <v>26</v>
      </c>
    </row>
    <row r="68" spans="1:9" s="48" customFormat="1" x14ac:dyDescent="0.25">
      <c r="A68" s="50"/>
      <c r="B68" s="42"/>
      <c r="C68" s="43"/>
      <c r="D68" s="44"/>
      <c r="E68" s="42"/>
      <c r="F68" s="45"/>
      <c r="G68" s="46"/>
      <c r="H68" s="47">
        <f t="shared" ref="H68:H73" si="3">+F68*G68</f>
        <v>0</v>
      </c>
      <c r="I68" s="42"/>
    </row>
    <row r="69" spans="1:9" s="41" customFormat="1" x14ac:dyDescent="0.25">
      <c r="A69" s="50"/>
      <c r="B69" s="42"/>
      <c r="C69" s="43"/>
      <c r="D69" s="44"/>
      <c r="E69" s="42"/>
      <c r="F69" s="45"/>
      <c r="G69" s="46"/>
      <c r="H69" s="47">
        <f t="shared" si="3"/>
        <v>0</v>
      </c>
      <c r="I69" s="42"/>
    </row>
    <row r="70" spans="1:9" s="74" customFormat="1" x14ac:dyDescent="0.25">
      <c r="A70" s="50"/>
      <c r="B70" s="42"/>
      <c r="C70" s="43"/>
      <c r="D70" s="44"/>
      <c r="E70" s="42"/>
      <c r="F70" s="45"/>
      <c r="G70" s="46"/>
      <c r="H70" s="47">
        <f t="shared" si="3"/>
        <v>0</v>
      </c>
      <c r="I70" s="42"/>
    </row>
    <row r="71" spans="1:9" s="41" customFormat="1" x14ac:dyDescent="0.25">
      <c r="A71" s="50"/>
      <c r="B71" s="42"/>
      <c r="C71" s="43"/>
      <c r="D71" s="44"/>
      <c r="E71" s="42"/>
      <c r="F71" s="45"/>
      <c r="G71" s="46"/>
      <c r="H71" s="47">
        <f t="shared" si="3"/>
        <v>0</v>
      </c>
      <c r="I71" s="42"/>
    </row>
    <row r="72" spans="1:9" s="41" customFormat="1" x14ac:dyDescent="0.25">
      <c r="A72" s="50"/>
      <c r="B72" s="42"/>
      <c r="C72" s="43"/>
      <c r="D72" s="44"/>
      <c r="E72" s="42"/>
      <c r="F72" s="45"/>
      <c r="G72" s="46"/>
      <c r="H72" s="47">
        <f t="shared" si="3"/>
        <v>0</v>
      </c>
      <c r="I72" s="42"/>
    </row>
    <row r="73" spans="1:9" s="41" customFormat="1" x14ac:dyDescent="0.25">
      <c r="A73" s="53"/>
      <c r="B73" s="54"/>
      <c r="C73" s="55"/>
      <c r="D73" s="56"/>
      <c r="E73" s="54"/>
      <c r="F73" s="57"/>
      <c r="G73" s="58"/>
      <c r="H73" s="59">
        <f t="shared" si="3"/>
        <v>0</v>
      </c>
      <c r="I73" s="54"/>
    </row>
    <row r="74" spans="1:9" s="15" customFormat="1" ht="22.5" customHeight="1" x14ac:dyDescent="0.25">
      <c r="A74" s="112" t="s">
        <v>42</v>
      </c>
      <c r="B74" s="112"/>
      <c r="C74" s="112"/>
      <c r="D74" s="112"/>
      <c r="E74" s="112"/>
      <c r="F74" s="112"/>
      <c r="G74" s="112"/>
      <c r="H74" s="22">
        <f>SUM(H67:H73)</f>
        <v>0</v>
      </c>
      <c r="I74" s="16"/>
    </row>
    <row r="75" spans="1:9" s="7" customFormat="1" x14ac:dyDescent="0.25">
      <c r="A75" s="27" t="s">
        <v>37</v>
      </c>
      <c r="B75" s="28"/>
      <c r="C75" s="28"/>
      <c r="D75" s="28"/>
      <c r="E75" s="28"/>
      <c r="F75" s="28"/>
      <c r="G75" s="28"/>
      <c r="H75" s="28"/>
      <c r="I75" s="29"/>
    </row>
    <row r="76" spans="1:9" s="7" customFormat="1" ht="38.25" x14ac:dyDescent="0.25">
      <c r="A76" s="51" t="s">
        <v>51</v>
      </c>
      <c r="B76" s="52" t="s">
        <v>50</v>
      </c>
      <c r="C76" s="52" t="s">
        <v>6</v>
      </c>
      <c r="D76" s="23" t="s">
        <v>7</v>
      </c>
      <c r="E76" s="52" t="s">
        <v>8</v>
      </c>
      <c r="F76" s="23" t="s">
        <v>9</v>
      </c>
      <c r="G76" s="79" t="s">
        <v>67</v>
      </c>
      <c r="H76" s="23" t="s">
        <v>11</v>
      </c>
      <c r="I76" s="52" t="s">
        <v>26</v>
      </c>
    </row>
    <row r="77" spans="1:9" s="48" customFormat="1" x14ac:dyDescent="0.25">
      <c r="A77" s="50"/>
      <c r="B77" s="42"/>
      <c r="C77" s="43"/>
      <c r="D77" s="44"/>
      <c r="E77" s="42"/>
      <c r="F77" s="45"/>
      <c r="G77" s="46"/>
      <c r="H77" s="47">
        <f t="shared" ref="H77:H79" si="4">+F77*G77</f>
        <v>0</v>
      </c>
      <c r="I77" s="42"/>
    </row>
    <row r="78" spans="1:9" s="41" customFormat="1" x14ac:dyDescent="0.25">
      <c r="A78" s="50"/>
      <c r="B78" s="42"/>
      <c r="C78" s="43"/>
      <c r="D78" s="44"/>
      <c r="E78" s="42"/>
      <c r="F78" s="45"/>
      <c r="G78" s="46"/>
      <c r="H78" s="47">
        <f t="shared" si="4"/>
        <v>0</v>
      </c>
      <c r="I78" s="42"/>
    </row>
    <row r="79" spans="1:9" s="74" customFormat="1" x14ac:dyDescent="0.25">
      <c r="A79" s="53"/>
      <c r="B79" s="54"/>
      <c r="C79" s="55"/>
      <c r="D79" s="56"/>
      <c r="E79" s="54"/>
      <c r="F79" s="57"/>
      <c r="G79" s="58"/>
      <c r="H79" s="59">
        <f t="shared" si="4"/>
        <v>0</v>
      </c>
      <c r="I79" s="54"/>
    </row>
    <row r="80" spans="1:9" s="15" customFormat="1" ht="22.5" customHeight="1" x14ac:dyDescent="0.25">
      <c r="A80" s="112" t="s">
        <v>43</v>
      </c>
      <c r="B80" s="112"/>
      <c r="C80" s="112"/>
      <c r="D80" s="112"/>
      <c r="E80" s="112"/>
      <c r="F80" s="112"/>
      <c r="G80" s="112"/>
      <c r="H80" s="22">
        <f>SUM(H76:H79)</f>
        <v>0</v>
      </c>
      <c r="I80" s="16"/>
    </row>
    <row r="81" spans="1:9" s="7" customFormat="1" x14ac:dyDescent="0.25">
      <c r="A81" s="27" t="s">
        <v>38</v>
      </c>
      <c r="B81" s="28"/>
      <c r="C81" s="28"/>
      <c r="D81" s="28"/>
      <c r="E81" s="28"/>
      <c r="F81" s="28"/>
      <c r="G81" s="28"/>
      <c r="H81" s="28"/>
      <c r="I81" s="29"/>
    </row>
    <row r="82" spans="1:9" s="7" customFormat="1" ht="38.25" x14ac:dyDescent="0.25">
      <c r="A82" s="51" t="s">
        <v>51</v>
      </c>
      <c r="B82" s="52" t="s">
        <v>50</v>
      </c>
      <c r="C82" s="52" t="s">
        <v>6</v>
      </c>
      <c r="D82" s="23" t="s">
        <v>7</v>
      </c>
      <c r="E82" s="52" t="s">
        <v>8</v>
      </c>
      <c r="F82" s="23" t="s">
        <v>9</v>
      </c>
      <c r="G82" s="79" t="s">
        <v>67</v>
      </c>
      <c r="H82" s="23" t="s">
        <v>11</v>
      </c>
      <c r="I82" s="52" t="s">
        <v>26</v>
      </c>
    </row>
    <row r="83" spans="1:9" s="41" customFormat="1" x14ac:dyDescent="0.25">
      <c r="A83" s="50"/>
      <c r="B83" s="42"/>
      <c r="C83" s="43"/>
      <c r="D83" s="44"/>
      <c r="E83" s="42"/>
      <c r="F83" s="45"/>
      <c r="G83" s="46"/>
      <c r="H83" s="47">
        <f t="shared" ref="H83:H88" si="5">+F83*G83</f>
        <v>0</v>
      </c>
      <c r="I83" s="42"/>
    </row>
    <row r="84" spans="1:9" s="41" customFormat="1" x14ac:dyDescent="0.25">
      <c r="A84" s="50"/>
      <c r="B84" s="42"/>
      <c r="C84" s="43"/>
      <c r="D84" s="44"/>
      <c r="E84" s="42"/>
      <c r="F84" s="45"/>
      <c r="G84" s="46"/>
      <c r="H84" s="47">
        <f t="shared" si="5"/>
        <v>0</v>
      </c>
      <c r="I84" s="42"/>
    </row>
    <row r="85" spans="1:9" s="41" customFormat="1" x14ac:dyDescent="0.25">
      <c r="A85" s="50"/>
      <c r="B85" s="42"/>
      <c r="C85" s="43"/>
      <c r="D85" s="44"/>
      <c r="E85" s="42"/>
      <c r="F85" s="45"/>
      <c r="G85" s="46"/>
      <c r="H85" s="47">
        <f t="shared" si="5"/>
        <v>0</v>
      </c>
      <c r="I85" s="42"/>
    </row>
    <row r="86" spans="1:9" s="48" customFormat="1" x14ac:dyDescent="0.25">
      <c r="A86" s="50"/>
      <c r="B86" s="42"/>
      <c r="C86" s="43"/>
      <c r="D86" s="44"/>
      <c r="E86" s="42"/>
      <c r="F86" s="45"/>
      <c r="G86" s="46"/>
      <c r="H86" s="47">
        <f t="shared" si="5"/>
        <v>0</v>
      </c>
      <c r="I86" s="42"/>
    </row>
    <row r="87" spans="1:9" s="41" customFormat="1" x14ac:dyDescent="0.25">
      <c r="A87" s="50"/>
      <c r="B87" s="42"/>
      <c r="C87" s="43"/>
      <c r="D87" s="44"/>
      <c r="E87" s="42"/>
      <c r="F87" s="45"/>
      <c r="G87" s="46"/>
      <c r="H87" s="47">
        <f t="shared" si="5"/>
        <v>0</v>
      </c>
      <c r="I87" s="42"/>
    </row>
    <row r="88" spans="1:9" s="74" customFormat="1" x14ac:dyDescent="0.25">
      <c r="A88" s="53"/>
      <c r="B88" s="54"/>
      <c r="C88" s="55"/>
      <c r="D88" s="56"/>
      <c r="E88" s="54"/>
      <c r="F88" s="57"/>
      <c r="G88" s="58"/>
      <c r="H88" s="59">
        <f t="shared" si="5"/>
        <v>0</v>
      </c>
      <c r="I88" s="54"/>
    </row>
    <row r="89" spans="1:9" s="15" customFormat="1" ht="22.5" customHeight="1" x14ac:dyDescent="0.25">
      <c r="A89" s="112" t="s">
        <v>44</v>
      </c>
      <c r="B89" s="112"/>
      <c r="C89" s="112"/>
      <c r="D89" s="112"/>
      <c r="E89" s="112"/>
      <c r="F89" s="112"/>
      <c r="G89" s="112"/>
      <c r="H89" s="22">
        <f>SUM(H82:H88)</f>
        <v>0</v>
      </c>
      <c r="I89" s="16"/>
    </row>
    <row r="90" spans="1:9" s="7" customFormat="1" x14ac:dyDescent="0.25">
      <c r="A90" s="113" t="s">
        <v>48</v>
      </c>
      <c r="B90" s="113"/>
      <c r="C90" s="113"/>
      <c r="D90" s="113"/>
      <c r="E90" s="113"/>
      <c r="F90" s="113"/>
      <c r="G90" s="113"/>
      <c r="H90" s="38">
        <f>SUM(H47,H56,H65,H74,H80,H89)</f>
        <v>0</v>
      </c>
      <c r="I90" s="13"/>
    </row>
    <row r="91" spans="1:9" s="7" customFormat="1" x14ac:dyDescent="0.25"/>
    <row r="92" spans="1:9" s="8" customFormat="1" x14ac:dyDescent="0.25">
      <c r="A92" s="27" t="s">
        <v>45</v>
      </c>
      <c r="B92" s="28"/>
      <c r="C92" s="28"/>
      <c r="D92" s="28"/>
      <c r="E92" s="28"/>
      <c r="F92" s="28"/>
      <c r="G92" s="28"/>
      <c r="H92" s="28"/>
      <c r="I92" s="29"/>
    </row>
    <row r="93" spans="1:9" s="7" customFormat="1" ht="38.25" x14ac:dyDescent="0.25">
      <c r="A93" s="51" t="s">
        <v>51</v>
      </c>
      <c r="B93" s="52" t="s">
        <v>50</v>
      </c>
      <c r="C93" s="52" t="s">
        <v>6</v>
      </c>
      <c r="D93" s="23" t="s">
        <v>7</v>
      </c>
      <c r="E93" s="52" t="s">
        <v>8</v>
      </c>
      <c r="F93" s="23" t="s">
        <v>9</v>
      </c>
      <c r="G93" s="79" t="s">
        <v>67</v>
      </c>
      <c r="H93" s="23" t="s">
        <v>11</v>
      </c>
      <c r="I93" s="52" t="s">
        <v>26</v>
      </c>
    </row>
    <row r="94" spans="1:9" s="74" customFormat="1" x14ac:dyDescent="0.25">
      <c r="A94" s="50"/>
      <c r="B94" s="42"/>
      <c r="C94" s="43"/>
      <c r="D94" s="78"/>
      <c r="E94" s="42"/>
      <c r="F94" s="45"/>
      <c r="G94" s="46"/>
      <c r="H94" s="47">
        <f t="shared" ref="H94:H99" si="6">+F94*G94</f>
        <v>0</v>
      </c>
      <c r="I94" s="42"/>
    </row>
    <row r="95" spans="1:9" s="41" customFormat="1" x14ac:dyDescent="0.25">
      <c r="A95" s="50"/>
      <c r="B95" s="42"/>
      <c r="C95" s="43"/>
      <c r="D95" s="78"/>
      <c r="E95" s="42"/>
      <c r="F95" s="45"/>
      <c r="G95" s="75"/>
      <c r="H95" s="47">
        <f t="shared" si="6"/>
        <v>0</v>
      </c>
      <c r="I95" s="42"/>
    </row>
    <row r="96" spans="1:9" s="41" customFormat="1" x14ac:dyDescent="0.25">
      <c r="A96" s="50"/>
      <c r="B96" s="42"/>
      <c r="C96" s="43"/>
      <c r="D96" s="44"/>
      <c r="E96" s="42"/>
      <c r="F96" s="45"/>
      <c r="G96" s="75"/>
      <c r="H96" s="47">
        <f t="shared" si="6"/>
        <v>0</v>
      </c>
      <c r="I96" s="42"/>
    </row>
    <row r="97" spans="1:15" s="41" customFormat="1" x14ac:dyDescent="0.25">
      <c r="A97" s="50"/>
      <c r="B97" s="42"/>
      <c r="C97" s="43"/>
      <c r="D97" s="44"/>
      <c r="E97" s="42"/>
      <c r="F97" s="45"/>
      <c r="G97" s="46"/>
      <c r="H97" s="47">
        <f t="shared" si="6"/>
        <v>0</v>
      </c>
      <c r="I97" s="42"/>
    </row>
    <row r="98" spans="1:15" s="41" customFormat="1" x14ac:dyDescent="0.25">
      <c r="A98" s="50"/>
      <c r="B98" s="42"/>
      <c r="C98" s="43"/>
      <c r="D98" s="44"/>
      <c r="E98" s="42"/>
      <c r="F98" s="45"/>
      <c r="G98" s="46"/>
      <c r="H98" s="47">
        <f t="shared" si="6"/>
        <v>0</v>
      </c>
      <c r="I98" s="42"/>
    </row>
    <row r="99" spans="1:15" s="41" customFormat="1" x14ac:dyDescent="0.25">
      <c r="A99" s="53"/>
      <c r="B99" s="54"/>
      <c r="C99" s="55"/>
      <c r="D99" s="56"/>
      <c r="E99" s="54"/>
      <c r="F99" s="57"/>
      <c r="G99" s="58"/>
      <c r="H99" s="59">
        <f t="shared" si="6"/>
        <v>0</v>
      </c>
      <c r="I99" s="54"/>
    </row>
    <row r="100" spans="1:15" s="7" customFormat="1" x14ac:dyDescent="0.25">
      <c r="A100" s="112" t="s">
        <v>47</v>
      </c>
      <c r="B100" s="112"/>
      <c r="C100" s="112"/>
      <c r="D100" s="112"/>
      <c r="E100" s="112"/>
      <c r="F100" s="112"/>
      <c r="G100" s="112"/>
      <c r="H100" s="37">
        <f>SUM(H93:H99)</f>
        <v>0</v>
      </c>
      <c r="I100" s="16"/>
      <c r="O100" s="36"/>
    </row>
    <row r="101" spans="1:15" s="8" customFormat="1" ht="24.75" customHeight="1" x14ac:dyDescent="0.25">
      <c r="A101" s="80"/>
      <c r="B101" s="80"/>
      <c r="C101" s="80"/>
      <c r="D101" s="80"/>
      <c r="E101" s="80"/>
      <c r="F101" s="80"/>
      <c r="G101" s="91" t="s">
        <v>70</v>
      </c>
      <c r="H101" s="92"/>
      <c r="I101" s="89"/>
    </row>
    <row r="102" spans="1:15" s="8" customFormat="1" x14ac:dyDescent="0.25">
      <c r="A102" s="126" t="s">
        <v>49</v>
      </c>
      <c r="B102" s="126"/>
      <c r="C102" s="126"/>
      <c r="D102" s="126"/>
      <c r="E102" s="126"/>
      <c r="F102" s="126"/>
      <c r="G102" s="126"/>
      <c r="H102" s="90" t="e">
        <f>+H100/H122</f>
        <v>#DIV/0!</v>
      </c>
      <c r="I102" s="89" t="e">
        <f>IF(H101="SI",IF(H102&gt;0.25,"Alerta! Heu sobrepassat el límit màxima del 25% en despeses de funcionament.",""),IF(H102&gt;0.1,"Alerta! Heu sobrepassat el límit màxima del 10% en despeses de funcionament.",""))</f>
        <v>#DIV/0!</v>
      </c>
    </row>
    <row r="103" spans="1:15" s="7" customFormat="1" x14ac:dyDescent="0.25">
      <c r="A103" s="21"/>
      <c r="B103" s="126" t="s">
        <v>53</v>
      </c>
      <c r="C103" s="126"/>
      <c r="D103" s="126"/>
      <c r="E103" s="126"/>
      <c r="F103" s="126"/>
      <c r="G103" s="126"/>
      <c r="H103" s="35">
        <f>+(H90+H119)/9</f>
        <v>0</v>
      </c>
      <c r="I103" s="18"/>
    </row>
    <row r="104" spans="1:15" x14ac:dyDescent="0.25">
      <c r="A104" s="21"/>
      <c r="B104" s="126" t="s">
        <v>54</v>
      </c>
      <c r="C104" s="126"/>
      <c r="D104" s="126"/>
      <c r="E104" s="126"/>
      <c r="F104" s="126"/>
      <c r="G104" s="126"/>
      <c r="H104" s="35">
        <f>+(H90+H119)/3</f>
        <v>0</v>
      </c>
      <c r="I104" s="18"/>
    </row>
    <row r="105" spans="1:15" s="7" customFormat="1" x14ac:dyDescent="0.25">
      <c r="A105" s="21"/>
      <c r="B105" s="21"/>
      <c r="C105" s="21"/>
      <c r="D105" s="21"/>
      <c r="E105" s="21"/>
      <c r="F105" s="21"/>
      <c r="G105" s="21"/>
      <c r="H105" s="35"/>
      <c r="I105" s="18"/>
    </row>
    <row r="106" spans="1:15" s="15" customFormat="1" ht="15.75" x14ac:dyDescent="0.25">
      <c r="G106" s="24" t="s">
        <v>52</v>
      </c>
      <c r="H106" s="34">
        <f>SUM(H90,H100)</f>
        <v>0</v>
      </c>
      <c r="I106" s="25"/>
    </row>
    <row r="109" spans="1:15" ht="17.25" x14ac:dyDescent="0.25">
      <c r="A109" s="9" t="s">
        <v>29</v>
      </c>
      <c r="B109" s="9"/>
      <c r="C109" s="9"/>
      <c r="D109" s="9"/>
      <c r="E109" s="9"/>
      <c r="F109" s="9"/>
      <c r="G109" s="9"/>
      <c r="H109" s="9"/>
      <c r="I109" s="9"/>
      <c r="J109" s="9"/>
    </row>
    <row r="111" spans="1:15" ht="22.5" customHeight="1" x14ac:dyDescent="0.25">
      <c r="A111" s="114" t="s">
        <v>27</v>
      </c>
      <c r="B111" s="115"/>
      <c r="C111" s="110" t="s">
        <v>15</v>
      </c>
      <c r="D111" s="110" t="s">
        <v>16</v>
      </c>
      <c r="E111" s="110" t="s">
        <v>28</v>
      </c>
      <c r="F111" s="110" t="s">
        <v>9</v>
      </c>
      <c r="G111" s="110" t="s">
        <v>67</v>
      </c>
      <c r="H111" s="110" t="s">
        <v>11</v>
      </c>
    </row>
    <row r="112" spans="1:15" x14ac:dyDescent="0.25">
      <c r="A112" s="30" t="s">
        <v>13</v>
      </c>
      <c r="B112" s="30" t="s">
        <v>14</v>
      </c>
      <c r="C112" s="111"/>
      <c r="D112" s="111"/>
      <c r="E112" s="111"/>
      <c r="F112" s="111"/>
      <c r="G112" s="111"/>
      <c r="H112" s="111"/>
    </row>
    <row r="113" spans="1:10" s="48" customFormat="1" x14ac:dyDescent="0.25">
      <c r="A113" s="76"/>
      <c r="B113" s="76"/>
      <c r="C113" s="76"/>
      <c r="D113" s="76"/>
      <c r="E113" s="76"/>
      <c r="F113" s="47"/>
      <c r="G113" s="77"/>
      <c r="H113" s="47">
        <f t="shared" ref="H113:H117" si="7">+F113*G113</f>
        <v>0</v>
      </c>
    </row>
    <row r="114" spans="1:10" s="48" customFormat="1" x14ac:dyDescent="0.25">
      <c r="A114" s="76"/>
      <c r="B114" s="76"/>
      <c r="C114" s="76"/>
      <c r="D114" s="76"/>
      <c r="E114" s="76"/>
      <c r="F114" s="47"/>
      <c r="G114" s="77"/>
      <c r="H114" s="47">
        <f t="shared" si="7"/>
        <v>0</v>
      </c>
    </row>
    <row r="115" spans="1:10" s="48" customFormat="1" x14ac:dyDescent="0.25">
      <c r="A115" s="76"/>
      <c r="B115" s="76"/>
      <c r="C115" s="76"/>
      <c r="D115" s="76"/>
      <c r="E115" s="76"/>
      <c r="F115" s="47"/>
      <c r="G115" s="77"/>
      <c r="H115" s="47">
        <f t="shared" si="7"/>
        <v>0</v>
      </c>
    </row>
    <row r="116" spans="1:10" s="48" customFormat="1" x14ac:dyDescent="0.25">
      <c r="A116" s="76"/>
      <c r="B116" s="76"/>
      <c r="C116" s="76"/>
      <c r="D116" s="76"/>
      <c r="E116" s="76"/>
      <c r="F116" s="47"/>
      <c r="G116" s="77"/>
      <c r="H116" s="47">
        <f t="shared" si="7"/>
        <v>0</v>
      </c>
    </row>
    <row r="117" spans="1:10" s="48" customFormat="1" x14ac:dyDescent="0.25">
      <c r="A117" s="76"/>
      <c r="B117" s="76"/>
      <c r="C117" s="76"/>
      <c r="D117" s="76"/>
      <c r="E117" s="76"/>
      <c r="F117" s="47"/>
      <c r="G117" s="77"/>
      <c r="H117" s="47">
        <f t="shared" si="7"/>
        <v>0</v>
      </c>
    </row>
    <row r="119" spans="1:10" ht="15.75" x14ac:dyDescent="0.25">
      <c r="G119" s="14" t="s">
        <v>12</v>
      </c>
      <c r="H119" s="31">
        <f>SUM(H113:H118)</f>
        <v>0</v>
      </c>
      <c r="I119" s="4"/>
    </row>
    <row r="120" spans="1:10" s="1" customFormat="1" ht="15.75" x14ac:dyDescent="0.25">
      <c r="A120" s="7"/>
      <c r="B120" s="7"/>
      <c r="C120" s="7"/>
      <c r="D120" s="7"/>
      <c r="E120" s="7"/>
      <c r="F120" s="7"/>
      <c r="G120" s="7"/>
      <c r="H120" s="11"/>
      <c r="I120" s="11"/>
      <c r="J120" s="7"/>
    </row>
    <row r="122" spans="1:10" ht="17.25" x14ac:dyDescent="0.3">
      <c r="G122" s="32" t="s">
        <v>17</v>
      </c>
      <c r="H122" s="33">
        <f>SUM(H106,H119)</f>
        <v>0</v>
      </c>
      <c r="I122" s="26"/>
    </row>
    <row r="126" spans="1:10" s="7" customFormat="1" ht="15.75" x14ac:dyDescent="0.25">
      <c r="A126" s="39" t="s">
        <v>18</v>
      </c>
      <c r="B126" s="9"/>
      <c r="C126" s="9"/>
      <c r="D126" s="9"/>
      <c r="E126" s="9"/>
      <c r="F126" s="9"/>
      <c r="G126" s="9"/>
      <c r="H126" s="9"/>
      <c r="I126" s="9"/>
      <c r="J126" s="9"/>
    </row>
    <row r="127" spans="1:10" ht="15.75" x14ac:dyDescent="0.25">
      <c r="A127" s="10"/>
      <c r="B127" s="10"/>
      <c r="C127" s="10"/>
      <c r="D127" s="10"/>
      <c r="E127" s="10"/>
      <c r="F127" s="10"/>
    </row>
    <row r="129" spans="1:9" x14ac:dyDescent="0.25">
      <c r="B129" s="108" t="s">
        <v>55</v>
      </c>
      <c r="C129" s="108"/>
      <c r="D129" s="108"/>
      <c r="E129" s="108"/>
      <c r="F129" s="40" t="s">
        <v>56</v>
      </c>
    </row>
    <row r="130" spans="1:9" s="41" customFormat="1" x14ac:dyDescent="0.25">
      <c r="B130" s="101" t="s">
        <v>57</v>
      </c>
      <c r="C130" s="101"/>
      <c r="D130" s="101"/>
      <c r="E130" s="101"/>
      <c r="F130" s="81"/>
    </row>
    <row r="131" spans="1:9" s="41" customFormat="1" ht="15" customHeight="1" x14ac:dyDescent="0.25">
      <c r="B131" s="101" t="s">
        <v>58</v>
      </c>
      <c r="C131" s="101"/>
      <c r="D131" s="101"/>
      <c r="E131" s="101"/>
      <c r="F131" s="87">
        <f>+E12</f>
        <v>0</v>
      </c>
      <c r="G131" s="95" t="str">
        <f>IF(E12&gt;0, "","Error, no heu introduït l'import de la subvenció al començament del formulari")</f>
        <v>Error, no heu introduït l'import de la subvenció al començament del formulari</v>
      </c>
      <c r="H131" s="97"/>
      <c r="I131" s="97"/>
    </row>
    <row r="132" spans="1:9" s="41" customFormat="1" x14ac:dyDescent="0.25">
      <c r="B132" s="101" t="s">
        <v>59</v>
      </c>
      <c r="C132" s="101"/>
      <c r="D132" s="101"/>
      <c r="E132" s="101"/>
      <c r="F132" s="81"/>
      <c r="G132" s="96"/>
      <c r="H132" s="97"/>
      <c r="I132" s="97"/>
    </row>
    <row r="133" spans="1:9" s="41" customFormat="1" x14ac:dyDescent="0.25">
      <c r="B133" s="102"/>
      <c r="C133" s="103"/>
      <c r="D133" s="103"/>
      <c r="E133" s="104"/>
      <c r="F133" s="81"/>
    </row>
    <row r="134" spans="1:9" s="41" customFormat="1" x14ac:dyDescent="0.25">
      <c r="B134" s="102"/>
      <c r="C134" s="103"/>
      <c r="D134" s="103"/>
      <c r="E134" s="104"/>
      <c r="F134" s="81"/>
    </row>
    <row r="135" spans="1:9" x14ac:dyDescent="0.25">
      <c r="C135" s="100" t="e">
        <f>IF(F131/H122&gt;0.5,"Alerta! El finançament municipal no pot sobrepassar el 50% del cost del projecte.","")</f>
        <v>#DIV/0!</v>
      </c>
      <c r="D135" s="100"/>
      <c r="E135" s="100"/>
      <c r="F135" s="100"/>
    </row>
    <row r="137" spans="1:9" ht="17.25" x14ac:dyDescent="0.3">
      <c r="A137" s="82"/>
      <c r="B137" s="82"/>
      <c r="C137" s="82"/>
      <c r="D137" s="83"/>
      <c r="E137" s="84" t="s">
        <v>60</v>
      </c>
      <c r="F137" s="85">
        <f>SUM(F130:F134)</f>
        <v>0</v>
      </c>
    </row>
    <row r="138" spans="1:9" ht="15" customHeight="1" x14ac:dyDescent="0.25">
      <c r="A138" s="82"/>
      <c r="B138" s="82"/>
      <c r="C138" s="100" t="str">
        <f>IF(F137&lt;&gt;H122,"Alerta! Cal quadrar el cost del projecte amb la suma del finançament","")</f>
        <v/>
      </c>
      <c r="D138" s="100"/>
      <c r="E138" s="100"/>
      <c r="F138" s="100"/>
    </row>
    <row r="139" spans="1:9" x14ac:dyDescent="0.25">
      <c r="A139" s="82"/>
      <c r="B139" s="82"/>
      <c r="C139" s="94"/>
      <c r="D139" s="94"/>
      <c r="E139" s="94"/>
      <c r="F139" s="94"/>
    </row>
    <row r="140" spans="1:9" x14ac:dyDescent="0.25">
      <c r="A140" s="82"/>
      <c r="B140" s="82"/>
      <c r="C140" s="82"/>
      <c r="D140" s="82"/>
      <c r="E140" s="82"/>
      <c r="F140" s="82"/>
    </row>
    <row r="141" spans="1:9" x14ac:dyDescent="0.25">
      <c r="A141" s="82"/>
      <c r="B141" s="130" t="s">
        <v>61</v>
      </c>
      <c r="C141" s="130"/>
      <c r="D141" s="130"/>
      <c r="E141" s="130"/>
      <c r="F141" s="86" t="s">
        <v>56</v>
      </c>
    </row>
    <row r="142" spans="1:9" x14ac:dyDescent="0.25">
      <c r="A142" s="82"/>
      <c r="B142" s="131" t="s">
        <v>62</v>
      </c>
      <c r="C142" s="131"/>
      <c r="D142" s="131"/>
      <c r="E142" s="131"/>
      <c r="F142" s="81"/>
    </row>
    <row r="143" spans="1:9" x14ac:dyDescent="0.25">
      <c r="A143" s="82"/>
      <c r="B143" s="131" t="s">
        <v>63</v>
      </c>
      <c r="C143" s="131"/>
      <c r="D143" s="131"/>
      <c r="E143" s="131"/>
      <c r="F143" s="87">
        <f>+H122</f>
        <v>0</v>
      </c>
    </row>
    <row r="144" spans="1:9" x14ac:dyDescent="0.25">
      <c r="A144" s="82"/>
      <c r="B144" s="131" t="s">
        <v>64</v>
      </c>
      <c r="C144" s="131"/>
      <c r="D144" s="131"/>
      <c r="E144" s="131"/>
      <c r="F144" s="81"/>
    </row>
    <row r="145" spans="1:6" x14ac:dyDescent="0.25">
      <c r="A145" s="82"/>
      <c r="B145" s="127" t="s">
        <v>65</v>
      </c>
      <c r="C145" s="128"/>
      <c r="D145" s="128"/>
      <c r="E145" s="129"/>
      <c r="F145" s="87">
        <f>-F142+F143+F144</f>
        <v>0</v>
      </c>
    </row>
    <row r="146" spans="1:6" x14ac:dyDescent="0.25">
      <c r="A146" s="82"/>
      <c r="B146" s="127" t="s">
        <v>66</v>
      </c>
      <c r="C146" s="128"/>
      <c r="D146" s="128"/>
      <c r="E146" s="129"/>
      <c r="F146" s="88" t="e">
        <f>IF(F145/F142&lt;0,F145/F142,"correcte")</f>
        <v>#DIV/0!</v>
      </c>
    </row>
    <row r="147" spans="1:6" x14ac:dyDescent="0.25">
      <c r="C147" s="98" t="e">
        <f>IF(F146&lt;-0.2,"Alerta! Heu sobrepassat el 20% de desviació respecte de l'import a justificar. Això pot comportar una reducció proporcional de la subvenció atorgada.","")</f>
        <v>#DIV/0!</v>
      </c>
      <c r="D147" s="98"/>
      <c r="E147" s="98"/>
      <c r="F147" s="98"/>
    </row>
    <row r="148" spans="1:6" x14ac:dyDescent="0.25">
      <c r="C148" s="99"/>
      <c r="D148" s="99"/>
      <c r="E148" s="99"/>
      <c r="F148" s="99"/>
    </row>
  </sheetData>
  <sheetProtection sheet="1" objects="1" scenarios="1" insertRows="0" selectLockedCells="1"/>
  <mergeCells count="52">
    <mergeCell ref="D111:D112"/>
    <mergeCell ref="E111:E112"/>
    <mergeCell ref="F111:F112"/>
    <mergeCell ref="G111:G112"/>
    <mergeCell ref="A47:G47"/>
    <mergeCell ref="A100:G100"/>
    <mergeCell ref="A102:G102"/>
    <mergeCell ref="B103:G103"/>
    <mergeCell ref="B104:G104"/>
    <mergeCell ref="A65:G65"/>
    <mergeCell ref="A56:G56"/>
    <mergeCell ref="A6:D6"/>
    <mergeCell ref="A8:C8"/>
    <mergeCell ref="A10:D10"/>
    <mergeCell ref="E10:G10"/>
    <mergeCell ref="A11:D11"/>
    <mergeCell ref="E11:G11"/>
    <mergeCell ref="A12:D12"/>
    <mergeCell ref="E12:G12"/>
    <mergeCell ref="A16:J16"/>
    <mergeCell ref="A18:K18"/>
    <mergeCell ref="A19:H19"/>
    <mergeCell ref="A26:K26"/>
    <mergeCell ref="A27:H27"/>
    <mergeCell ref="A28:K28"/>
    <mergeCell ref="B129:E129"/>
    <mergeCell ref="A20:K20"/>
    <mergeCell ref="A21:H21"/>
    <mergeCell ref="A22:K22"/>
    <mergeCell ref="A23:K23"/>
    <mergeCell ref="A25:K25"/>
    <mergeCell ref="H111:H112"/>
    <mergeCell ref="A89:G89"/>
    <mergeCell ref="A90:G90"/>
    <mergeCell ref="A80:G80"/>
    <mergeCell ref="A74:G74"/>
    <mergeCell ref="A111:B111"/>
    <mergeCell ref="C111:C112"/>
    <mergeCell ref="C147:F148"/>
    <mergeCell ref="C138:F138"/>
    <mergeCell ref="C135:F135"/>
    <mergeCell ref="B130:E130"/>
    <mergeCell ref="B131:E131"/>
    <mergeCell ref="B132:E132"/>
    <mergeCell ref="B133:E133"/>
    <mergeCell ref="B134:E134"/>
    <mergeCell ref="B146:E146"/>
    <mergeCell ref="B141:E141"/>
    <mergeCell ref="B142:E142"/>
    <mergeCell ref="B143:E143"/>
    <mergeCell ref="B144:E144"/>
    <mergeCell ref="B145:E145"/>
  </mergeCells>
  <conditionalFormatting sqref="H101:H102">
    <cfRule type="cellIs" dxfId="102" priority="4" operator="greaterThan">
      <formula>0.1</formula>
    </cfRule>
  </conditionalFormatting>
  <conditionalFormatting sqref="F146">
    <cfRule type="cellIs" dxfId="101" priority="1" operator="lessThan">
      <formula>-0.2</formula>
    </cfRule>
  </conditionalFormatting>
  <pageMargins left="0.7" right="0.7" top="0.76" bottom="0.39" header="0.3" footer="0.17"/>
  <pageSetup paperSize="9" scale="79" orientation="landscape" r:id="rId1"/>
  <headerFooter>
    <oddFooter>&amp;RPàgina  &amp;P/&amp;N</oddFooter>
  </headerFooter>
  <rowBreaks count="2" manualBreakCount="2">
    <brk id="33" max="16383" man="1"/>
    <brk id="108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Hoja2!$A$2:$A$3</xm:f>
          </x14:formula1>
          <xm:sqref>H101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2:A3"/>
    </sheetView>
  </sheetViews>
  <sheetFormatPr baseColWidth="10" defaultRowHeight="15" x14ac:dyDescent="0.25"/>
  <cols>
    <col min="1" max="1" width="11.42578125" style="12"/>
  </cols>
  <sheetData>
    <row r="1" spans="1:1" x14ac:dyDescent="0.25">
      <c r="A1" s="12" t="s">
        <v>68</v>
      </c>
    </row>
    <row r="2" spans="1:1" x14ac:dyDescent="0.25">
      <c r="A2" s="12" t="s">
        <v>71</v>
      </c>
    </row>
    <row r="3" spans="1:1" x14ac:dyDescent="0.25">
      <c r="A3" s="12" t="s">
        <v>69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Selga</dc:creator>
  <cp:lastModifiedBy>Alba Camprubí</cp:lastModifiedBy>
  <cp:lastPrinted>2020-10-26T13:08:36Z</cp:lastPrinted>
  <dcterms:created xsi:type="dcterms:W3CDTF">2019-10-30T13:40:13Z</dcterms:created>
  <dcterms:modified xsi:type="dcterms:W3CDTF">2021-10-21T07:37:55Z</dcterms:modified>
</cp:coreProperties>
</file>