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8" i="1" l="1"/>
  <c r="I30" i="1" l="1"/>
  <c r="I24" i="1"/>
  <c r="B24" i="1"/>
  <c r="B13" i="1"/>
  <c r="B35" i="1" s="1"/>
  <c r="I13" i="1" l="1"/>
  <c r="I35" i="1" s="1"/>
  <c r="I36" i="1" s="1"/>
</calcChain>
</file>

<file path=xl/sharedStrings.xml><?xml version="1.0" encoding="utf-8"?>
<sst xmlns="http://schemas.openxmlformats.org/spreadsheetml/2006/main" count="29" uniqueCount="29">
  <si>
    <t>MAQUINARIA</t>
  </si>
  <si>
    <t>MOBILIARIO</t>
  </si>
  <si>
    <t>EQUIPO PROCESO INFORMACIÓN</t>
  </si>
  <si>
    <t>CAPITAL SOCIAL</t>
  </si>
  <si>
    <t>PYG</t>
  </si>
  <si>
    <t>euros</t>
  </si>
  <si>
    <t>BALANÇ DE SITUACIÓ</t>
  </si>
  <si>
    <t>ACTIU</t>
  </si>
  <si>
    <t>ACTIU NO CORRENT</t>
  </si>
  <si>
    <t>INMOVILITAT INTANGIBLE</t>
  </si>
  <si>
    <t>INMOVILITAT  MATERIAL:</t>
  </si>
  <si>
    <t>INVERSIONS FINANCERES</t>
  </si>
  <si>
    <t>ACTIU CORRENT</t>
  </si>
  <si>
    <t>EXIESTENCIES MERCADERIES</t>
  </si>
  <si>
    <t>CLIENTS</t>
  </si>
  <si>
    <t>BANCS</t>
  </si>
  <si>
    <t>INVERESIONS FINANCERES</t>
  </si>
  <si>
    <t>TOTAL ACTIU</t>
  </si>
  <si>
    <t>AMORTITZACIO ACUMULADA</t>
  </si>
  <si>
    <t>PATRIMONI NET I  PASSIU</t>
  </si>
  <si>
    <t>PATRIMONI NET</t>
  </si>
  <si>
    <t>RESERVES</t>
  </si>
  <si>
    <t>PASSIU NO CORRENT</t>
  </si>
  <si>
    <t>ALTRES DEUTES A LLARG TERMINI</t>
  </si>
  <si>
    <t>DEUDES LLARG TERMINI AMB ENTITAT BANCARIES</t>
  </si>
  <si>
    <t>PASSIU CORRENT</t>
  </si>
  <si>
    <t>PROVEIDORS</t>
  </si>
  <si>
    <t>SEGUETAT SOCIAL</t>
  </si>
  <si>
    <t>TOTAL PATRIMONI NET I PASSIU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</si>
</sst>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43" fontId="2" fillId="0" borderId="0" xfId="1" applyFont="1" applyBorder="1"/>
    <xf numFmtId="0" fontId="2" fillId="0" borderId="0" xfId="0" applyFont="1" applyBorder="1"/>
    <xf numFmtId="43" fontId="3" fillId="0" borderId="0" xfId="1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0" fontId="5" fillId="0" borderId="0" xfId="0" applyFont="1"/>
    <xf numFmtId="43" fontId="6" fillId="0" borderId="1" xfId="1" applyFont="1" applyBorder="1"/>
    <xf numFmtId="43" fontId="4" fillId="0" borderId="0" xfId="0" applyNumberFormat="1" applyFont="1"/>
    <xf numFmtId="0" fontId="4" fillId="0" borderId="0" xfId="0" applyFont="1"/>
    <xf numFmtId="0" fontId="7" fillId="0" borderId="0" xfId="0" applyFont="1"/>
    <xf numFmtId="43" fontId="8" fillId="0" borderId="0" xfId="1" applyFont="1"/>
    <xf numFmtId="0" fontId="8" fillId="0" borderId="0" xfId="0" applyFont="1"/>
    <xf numFmtId="43" fontId="9" fillId="0" borderId="4" xfId="1" applyFont="1" applyBorder="1"/>
    <xf numFmtId="43" fontId="9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6"/>
  <sheetViews>
    <sheetView tabSelected="1" topLeftCell="A28" workbookViewId="0">
      <selection activeCell="A40" sqref="A40:XFD74"/>
    </sheetView>
  </sheetViews>
  <sheetFormatPr baseColWidth="10" defaultRowHeight="15" x14ac:dyDescent="0.25"/>
  <cols>
    <col min="1" max="1" width="11.42578125" style="1"/>
    <col min="2" max="2" width="13.28515625" style="1" bestFit="1" customWidth="1"/>
    <col min="3" max="3" width="12" style="2" bestFit="1" customWidth="1"/>
    <col min="4" max="4" width="20.85546875" style="1" customWidth="1"/>
    <col min="5" max="5" width="12" style="2" bestFit="1" customWidth="1"/>
    <col min="6" max="8" width="11.42578125" style="1"/>
    <col min="9" max="9" width="13.28515625" style="2" bestFit="1" customWidth="1"/>
    <col min="10" max="10" width="11.42578125" style="1"/>
    <col min="11" max="11" width="14.28515625" style="1" customWidth="1"/>
    <col min="12" max="16384" width="11.42578125" style="1"/>
  </cols>
  <sheetData>
    <row r="5" spans="1:11" ht="15.75" thickBot="1" x14ac:dyDescent="0.3"/>
    <row r="6" spans="1:11" ht="27" thickBot="1" x14ac:dyDescent="0.45">
      <c r="E6" s="13" t="s">
        <v>6</v>
      </c>
      <c r="F6" s="4"/>
      <c r="G6" s="5"/>
      <c r="H6" s="5"/>
    </row>
    <row r="7" spans="1:11" x14ac:dyDescent="0.25">
      <c r="E7" s="6"/>
      <c r="F7" s="7"/>
      <c r="G7" s="7"/>
    </row>
    <row r="8" spans="1:11" ht="15.75" thickBot="1" x14ac:dyDescent="0.3"/>
    <row r="9" spans="1:11" ht="21.75" thickBot="1" x14ac:dyDescent="0.4">
      <c r="C9" s="19" t="s">
        <v>7</v>
      </c>
      <c r="I9" s="20" t="s">
        <v>19</v>
      </c>
      <c r="J9" s="4"/>
      <c r="K9" s="5"/>
    </row>
    <row r="10" spans="1:11" x14ac:dyDescent="0.25">
      <c r="A10" s="1" t="s">
        <v>5</v>
      </c>
      <c r="C10" s="6"/>
      <c r="I10" s="6"/>
      <c r="J10" s="7"/>
      <c r="K10" s="7"/>
    </row>
    <row r="12" spans="1:11" x14ac:dyDescent="0.25">
      <c r="I12" s="1"/>
    </row>
    <row r="13" spans="1:11" ht="18.75" x14ac:dyDescent="0.3">
      <c r="B13" s="3">
        <f>+C17+C18+C19+C20</f>
        <v>23100</v>
      </c>
      <c r="C13" s="17" t="s">
        <v>8</v>
      </c>
      <c r="D13" s="9"/>
      <c r="I13" s="8">
        <f>+I17+I18+I19+I20</f>
        <v>27500</v>
      </c>
      <c r="J13" s="17" t="s">
        <v>20</v>
      </c>
      <c r="K13" s="9"/>
    </row>
    <row r="14" spans="1:11" ht="15.75" x14ac:dyDescent="0.25">
      <c r="B14" s="3"/>
      <c r="C14" s="10"/>
      <c r="D14" s="9"/>
      <c r="I14" s="8"/>
      <c r="J14" s="10"/>
      <c r="K14" s="9"/>
    </row>
    <row r="15" spans="1:11" ht="18" x14ac:dyDescent="0.4">
      <c r="B15" s="3"/>
      <c r="C15" s="10" t="s">
        <v>9</v>
      </c>
      <c r="D15" s="16"/>
      <c r="I15" s="8"/>
      <c r="J15" s="10"/>
      <c r="K15" s="9"/>
    </row>
    <row r="16" spans="1:11" ht="18" x14ac:dyDescent="0.4">
      <c r="C16" s="10" t="s">
        <v>10</v>
      </c>
      <c r="D16" s="16"/>
    </row>
    <row r="17" spans="2:11" x14ac:dyDescent="0.25">
      <c r="C17" s="2">
        <v>20000</v>
      </c>
      <c r="D17" s="1" t="s">
        <v>0</v>
      </c>
      <c r="I17" s="2">
        <v>12919.5</v>
      </c>
      <c r="J17" s="1" t="s">
        <v>3</v>
      </c>
    </row>
    <row r="18" spans="2:11" x14ac:dyDescent="0.25">
      <c r="C18" s="2">
        <v>6800</v>
      </c>
      <c r="D18" s="1" t="s">
        <v>1</v>
      </c>
      <c r="I18" s="2">
        <f>646+9427</f>
        <v>10073</v>
      </c>
      <c r="J18" s="1" t="s">
        <v>21</v>
      </c>
    </row>
    <row r="19" spans="2:11" x14ac:dyDescent="0.25">
      <c r="C19" s="2">
        <v>5300</v>
      </c>
      <c r="D19" s="1" t="s">
        <v>2</v>
      </c>
      <c r="I19" s="2">
        <v>4507.5</v>
      </c>
      <c r="J19" s="1" t="s">
        <v>4</v>
      </c>
    </row>
    <row r="20" spans="2:11" x14ac:dyDescent="0.25">
      <c r="C20" s="2">
        <v>-9000</v>
      </c>
      <c r="D20" s="1" t="s">
        <v>18</v>
      </c>
    </row>
    <row r="21" spans="2:11" ht="15.75" x14ac:dyDescent="0.25">
      <c r="C21" s="10" t="s">
        <v>11</v>
      </c>
      <c r="D21" s="9"/>
    </row>
    <row r="23" spans="2:11" x14ac:dyDescent="0.25">
      <c r="I23" s="1"/>
    </row>
    <row r="24" spans="2:11" ht="18.75" x14ac:dyDescent="0.3">
      <c r="B24" s="3">
        <f>+C27+C28+C29+C30</f>
        <v>55000</v>
      </c>
      <c r="C24" s="17" t="s">
        <v>12</v>
      </c>
      <c r="D24" s="9"/>
      <c r="I24" s="2">
        <f>+I26+I27</f>
        <v>23100</v>
      </c>
      <c r="J24" s="17" t="s">
        <v>22</v>
      </c>
      <c r="K24" s="9"/>
    </row>
    <row r="26" spans="2:11" x14ac:dyDescent="0.25">
      <c r="I26" s="2">
        <v>2100</v>
      </c>
      <c r="J26" s="1" t="s">
        <v>23</v>
      </c>
    </row>
    <row r="27" spans="2:11" x14ac:dyDescent="0.25">
      <c r="C27" s="2">
        <v>18500</v>
      </c>
      <c r="D27" s="1" t="s">
        <v>13</v>
      </c>
      <c r="I27" s="2">
        <v>21000</v>
      </c>
      <c r="J27" s="1" t="s">
        <v>24</v>
      </c>
    </row>
    <row r="28" spans="2:11" x14ac:dyDescent="0.25">
      <c r="C28" s="2">
        <v>21000</v>
      </c>
      <c r="D28" s="1" t="s">
        <v>14</v>
      </c>
    </row>
    <row r="29" spans="2:11" x14ac:dyDescent="0.25">
      <c r="C29" s="2">
        <v>12000</v>
      </c>
      <c r="D29" s="1" t="s">
        <v>16</v>
      </c>
    </row>
    <row r="30" spans="2:11" ht="18.75" x14ac:dyDescent="0.3">
      <c r="C30" s="2">
        <v>3500</v>
      </c>
      <c r="D30" s="1" t="s">
        <v>15</v>
      </c>
      <c r="I30" s="2">
        <f>+I32+I33</f>
        <v>27500</v>
      </c>
      <c r="J30" s="17" t="s">
        <v>25</v>
      </c>
      <c r="K30" s="12"/>
    </row>
    <row r="32" spans="2:11" x14ac:dyDescent="0.25">
      <c r="I32" s="2">
        <v>15500</v>
      </c>
      <c r="J32" s="1" t="s">
        <v>26</v>
      </c>
    </row>
    <row r="33" spans="2:12" x14ac:dyDescent="0.25">
      <c r="I33" s="2">
        <v>12000</v>
      </c>
      <c r="J33" s="1" t="s">
        <v>27</v>
      </c>
    </row>
    <row r="35" spans="2:12" ht="18.75" x14ac:dyDescent="0.3">
      <c r="B35" s="14">
        <f>+B24+B13</f>
        <v>78100</v>
      </c>
      <c r="C35" s="10"/>
      <c r="D35" s="18" t="s">
        <v>17</v>
      </c>
      <c r="E35" s="11"/>
      <c r="F35" s="12"/>
      <c r="G35" s="12"/>
      <c r="H35" s="12"/>
      <c r="I35" s="10">
        <f>+I30+I24+I13</f>
        <v>78100</v>
      </c>
      <c r="J35" s="18" t="s">
        <v>28</v>
      </c>
      <c r="K35" s="15"/>
      <c r="L35" s="15"/>
    </row>
    <row r="36" spans="2:12" x14ac:dyDescent="0.25">
      <c r="I36" s="2">
        <f>+B35-I35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COMPAL</dc:creator>
  <cp:lastModifiedBy>COMPAL</cp:lastModifiedBy>
  <cp:lastPrinted>2020-05-24T11:56:25Z</cp:lastPrinted>
  <dcterms:created xsi:type="dcterms:W3CDTF">2019-12-10T06:48:44Z</dcterms:created>
  <dcterms:modified xsi:type="dcterms:W3CDTF">2020-05-26T06:22:09Z</dcterms:modified>
</cp:coreProperties>
</file>