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640" firstSheet="4" activeTab="9"/>
  </bookViews>
  <sheets>
    <sheet name="RESUM TALLERS" sheetId="1" r:id="rId1"/>
    <sheet name="TALLER SERIGRAFIA" sheetId="2" r:id="rId2"/>
    <sheet name="TALLER AQUAREL·LA" sheetId="3" r:id="rId3"/>
    <sheet name="TALLER CER ART DIMECRES" sheetId="4" r:id="rId4"/>
    <sheet name="TALLER CER ART DIMARTS" sheetId="5" r:id="rId5"/>
    <sheet name="TALLER ENQUADERNACIO" sheetId="6" r:id="rId6"/>
    <sheet name="TALLER GRAVAT" sheetId="7" r:id="rId7"/>
    <sheet name="TALLER PINTURA MATI" sheetId="8" r:id="rId8"/>
    <sheet name="Aspectes positius" sheetId="9" r:id="rId9"/>
    <sheet name="Aspectes a millorar" sheetId="10" r:id="rId10"/>
  </sheets>
  <definedNames>
    <definedName name="_xlnm.Print_Area" localSheetId="0">'RESUM TALLERS'!$C$2:$N$32</definedName>
    <definedName name="_xlnm.Print_Area" localSheetId="2">'TALLER AQUAREL·LA'!$C$2:$AH$32</definedName>
    <definedName name="_xlnm.Print_Area" localSheetId="4">'TALLER CER ART DIMARTS'!$C$2:$AH$32</definedName>
    <definedName name="_xlnm.Print_Area" localSheetId="3">'TALLER CER ART DIMECRES'!$C$2:$AH$32</definedName>
    <definedName name="_xlnm.Print_Area" localSheetId="5">'TALLER ENQUADERNACIO'!$C$2:$AH$32</definedName>
    <definedName name="_xlnm.Print_Area" localSheetId="6">'TALLER GRAVAT'!$C$2:$AH$32</definedName>
    <definedName name="_xlnm.Print_Area" localSheetId="7">'TALLER PINTURA MATI'!$C$2:$AH$32</definedName>
    <definedName name="_xlnm.Print_Area" localSheetId="1">'TALLER SERIGRAFIA'!$C$2:$AH$32</definedName>
  </definedNames>
  <calcPr fullCalcOnLoad="1"/>
</workbook>
</file>

<file path=xl/sharedStrings.xml><?xml version="1.0" encoding="utf-8"?>
<sst xmlns="http://schemas.openxmlformats.org/spreadsheetml/2006/main" count="289" uniqueCount="96">
  <si>
    <t>EL PROCES DE PREINSCRIPCIÓ I MATRICULACIÓ</t>
  </si>
  <si>
    <t>EL CALENDARI ESCOLAR</t>
  </si>
  <si>
    <t>L'ADECUACIÓ DELS HORARIS</t>
  </si>
  <si>
    <t>LA INFORMACIÓ REBUDA AL COMENÇAMENT DEL CURS</t>
  </si>
  <si>
    <t>L'HORARI D'ATENCIÓ A SECRETARIA</t>
  </si>
  <si>
    <t>LA QUALITAT DE L'ATENCIÓ REBUDA(TRACTE PERSONAL, NIVELL D'INFORMACIÓ, ETC.)</t>
  </si>
  <si>
    <t>LES QUOTES DEL SERVEI</t>
  </si>
  <si>
    <t>QUE US SEMBLEN ELS ESPAIS DE L'ESCOLA I ELS MATERIALS UTILITZATS, I CONCRETAMENT:</t>
  </si>
  <si>
    <t>LA NETEJA I L'HIGIENE DE LES INSTAL.LACIONS</t>
  </si>
  <si>
    <t>ELS ESPAIS D'AULA</t>
  </si>
  <si>
    <t>LA DISPONIBILITAT DE MATERIALS/MAQUINÀRIA PER ELS ALUMNES</t>
  </si>
  <si>
    <t>COM VALOREU ELS SEGUENTS TEMES SOBRE LA PRÀCTICA EDUCATIVA I EL PERSONAL DOCENT?</t>
  </si>
  <si>
    <t>L'ESTRUCTURA FORMATIVA DELS ENSENYAMENTS</t>
  </si>
  <si>
    <t>LA METODOLOGIA D'ENSENYAMENT</t>
  </si>
  <si>
    <t>LA CÀRREGA HORÀRIA</t>
  </si>
  <si>
    <t>L'APRENENTATGE ASSOLIT</t>
  </si>
  <si>
    <t>LES ACTIVITATS COMPLEMENTÀRIES</t>
  </si>
  <si>
    <t>ELS PROFESSIONALS DOCENTS</t>
  </si>
  <si>
    <t>QUÈ US SEMBLEN ELS SEGÜENTS ASPECTES RELACIONATS AMB L'AMBIENT ESCOLAR?</t>
  </si>
  <si>
    <t>L'AMBIENT GENERAL DEL CENTRE PEL QUE FA A PROFESSORS</t>
  </si>
  <si>
    <t>L'AMBIENT GENERAL DEL CENTRE PEL QUE FA ALS ALUMNES</t>
  </si>
  <si>
    <t>LA RELACIÒ DE L'ESCOLA AMB LA CIUTAT.</t>
  </si>
  <si>
    <t>EN TERMES GENERALS, COM VALOREU L'ESCOLA D'ART EN UNA ESCALA DE 0 A 10?</t>
  </si>
  <si>
    <t>MITJANA</t>
  </si>
  <si>
    <t>COM VALOREU ELS SEGÜENTS ASPECTES RELACIONATS AMB LA GESTIÓ I ORGANITZACIÓ DE L'ESCOLA I SOBRE L'ATENCIO A L'USUARI?</t>
  </si>
  <si>
    <t>LA RELACIÒ DELS DOCENTS AMB ELS ALUMNES (ELS ANIMA,MOTIVA,ACULL,ETC.)</t>
  </si>
  <si>
    <t>RESUM ENQUESTES TALLERS</t>
  </si>
  <si>
    <t>TALLER SERIGRAFIA</t>
  </si>
  <si>
    <t>TALLER ENQUADERNACIO CREATIVA</t>
  </si>
  <si>
    <t>TALLER PROCEDIMENTS PICTORICS DIMECRES MATI</t>
  </si>
  <si>
    <t xml:space="preserve">TALLER GRAVAT </t>
  </si>
  <si>
    <t>TALLER CERAMICA ARTISTICA DIMECRES</t>
  </si>
  <si>
    <t>TALLER CERAMICA DIMARTS</t>
  </si>
  <si>
    <t>TALLER AQUAREL·LA</t>
  </si>
  <si>
    <t>Quins aspectes valoreu més positivament?</t>
  </si>
  <si>
    <t>SERI</t>
  </si>
  <si>
    <t>PINTURA</t>
  </si>
  <si>
    <t>AQUAREL</t>
  </si>
  <si>
    <t>CER.DIMA</t>
  </si>
  <si>
    <t>CER. DIMEC</t>
  </si>
  <si>
    <t>GRAVAT</t>
  </si>
  <si>
    <t>ENQUA.</t>
  </si>
  <si>
    <t>El tracte amb el personal</t>
  </si>
  <si>
    <t>La facilitat per interactuar amb altres tallers</t>
  </si>
  <si>
    <t>La dedicació de la professora i el nombre d'alumnes que ha permès poder fer molts treballs i molt personalitzats</t>
  </si>
  <si>
    <t>La qualitat del Professorat, l'espai i la disponibilitat de material</t>
  </si>
  <si>
    <t>Instal·lacions</t>
  </si>
  <si>
    <t>L'espai i la flexibilitat</t>
  </si>
  <si>
    <t>Que es facin Tallers monogràfics, la varietat</t>
  </si>
  <si>
    <t>Els coneixements que transmeten els professors, els tallers, totes les infraestructures d'eines, la sala i l'espai.</t>
  </si>
  <si>
    <t>L'experiència del professorat i l'aprenentatge de tots els processos, el material per experimentar i la infraestrucutra del taller</t>
  </si>
  <si>
    <t>El tracte familiar i personal</t>
  </si>
  <si>
    <t>La disponibilitat del personal docent, l'ambient dels tallers és professional i familiar</t>
  </si>
  <si>
    <t>La docent s'adequa a cada persona de forma excel·lent, fa un molt bon acompanyament i crea bon ambient en el grup</t>
  </si>
  <si>
    <t>La professora sempre està innovant amb diferents tècniques i ens estimula de forma creativa</t>
  </si>
  <si>
    <t>M'agada l'espai on treballem i sobretot la professionalitat i aber fer de la nostra professora</t>
  </si>
  <si>
    <t>La qualitat del taller</t>
  </si>
  <si>
    <t>Molt satisfeta amb el curs</t>
  </si>
  <si>
    <t>El taller de gravat</t>
  </si>
  <si>
    <t>La relació amb l'alumnat</t>
  </si>
  <si>
    <t>La professora potencia la creativitat, resol dubtes i problemes, ajuda en les tasques amb dificultad i la seva predisposició envers l'alumnat</t>
  </si>
  <si>
    <t>El material que et proporcionen i l'ensenyament</t>
  </si>
  <si>
    <t>L'atenció dels treballadors i profes, també la varietat de materials i eines de les que disposa</t>
  </si>
  <si>
    <t>La flexibilitat per escollir els treballs al taller</t>
  </si>
  <si>
    <t>El material, l'horari i els especialistes</t>
  </si>
  <si>
    <t>La professora, bon ambient a la classe</t>
  </si>
  <si>
    <t>Apropen l'art al públic en general</t>
  </si>
  <si>
    <t>Que es puguin fer tallers de diferents disciplines artístiques, oberts al públic en general, sense tenir coneixements previs</t>
  </si>
  <si>
    <t>Possibibilitat de treballar i aprendre amb mestres molt qualificats.</t>
  </si>
  <si>
    <t>La professora i el material</t>
  </si>
  <si>
    <t>L'aprenentatge sempre, la professora que explica però ens dona llibertat.</t>
  </si>
  <si>
    <t>El professorat</t>
  </si>
  <si>
    <t>La qualitat de l'ensenyament rebut</t>
  </si>
  <si>
    <t>Quins aspectes caldria millorar?</t>
  </si>
  <si>
    <t>SERIGRAFIA</t>
  </si>
  <si>
    <t>AQUAREL·LA</t>
  </si>
  <si>
    <t>CER. DIMA</t>
  </si>
  <si>
    <t>CER. DIME</t>
  </si>
  <si>
    <t>La il·luminació de les aules (il·luminació afegida, la natural no), les cadires són una mica baixes</t>
  </si>
  <si>
    <t>Climatització</t>
  </si>
  <si>
    <t>Uns ordinadors que puguin soportar el paquet Adobe i que no es parin cada moment</t>
  </si>
  <si>
    <t>Que el taller tingués més hores</t>
  </si>
  <si>
    <t>La manca de recursos sobretot el material informàtic</t>
  </si>
  <si>
    <t>Potser anar tendint com fins ara cap ala sostenibilitat</t>
  </si>
  <si>
    <t>Les eines informàtiques són escases i obsoletes i estaria bé tenir més màquines</t>
  </si>
  <si>
    <t>Més places a tallers com ceràmica i gravat</t>
  </si>
  <si>
    <t>Relacionar diferents generacions</t>
  </si>
  <si>
    <t>Millorar la il·luminació, baixar de nivell els tubs fluorescents</t>
  </si>
  <si>
    <t>La temperatura de l'aula</t>
  </si>
  <si>
    <t>Fer la inscripció del curs durant l'estiu</t>
  </si>
  <si>
    <t>Cap especialment, jo estic molt a gust</t>
  </si>
  <si>
    <t>Poder fer torn també al taller</t>
  </si>
  <si>
    <t>agradaria aprendre la tècnica del torn, també aprofondir amb els esmalts</t>
  </si>
  <si>
    <t>L'enllumenat</t>
  </si>
  <si>
    <t>Posar un passamà a l'escala per pujar les escales</t>
  </si>
  <si>
    <t>(això ja ha millorat, ja el tenim)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</si>
</sst>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Tahoma"/>
      <family val="0"/>
    </font>
    <font>
      <sz val="8"/>
      <name val="Tahoma"/>
      <family val="0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43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2" fillId="33" borderId="12" xfId="0" applyFont="1" applyFill="1" applyBorder="1" applyAlignment="1" applyProtection="1">
      <alignment horizontal="center" wrapText="1"/>
      <protection/>
    </xf>
    <xf numFmtId="0" fontId="2" fillId="33" borderId="13" xfId="0" applyFont="1" applyFill="1" applyBorder="1" applyAlignment="1" applyProtection="1">
      <alignment horizontal="center" wrapText="1"/>
      <protection/>
    </xf>
    <xf numFmtId="0" fontId="2" fillId="33" borderId="14" xfId="0" applyFont="1" applyFill="1" applyBorder="1" applyAlignment="1" applyProtection="1">
      <alignment horizontal="center" wrapText="1"/>
      <protection/>
    </xf>
    <xf numFmtId="0" fontId="2" fillId="33" borderId="15" xfId="0" applyFont="1" applyFill="1" applyBorder="1" applyAlignment="1" applyProtection="1">
      <alignment horizontal="center" wrapText="1"/>
      <protection/>
    </xf>
    <xf numFmtId="0" fontId="0" fillId="34" borderId="16" xfId="0" applyFill="1" applyBorder="1" applyAlignment="1" applyProtection="1">
      <alignment horizontal="center" wrapText="1"/>
      <protection/>
    </xf>
    <xf numFmtId="0" fontId="0" fillId="34" borderId="17" xfId="0" applyFill="1" applyBorder="1" applyAlignment="1" applyProtection="1">
      <alignment horizontal="center" wrapText="1"/>
      <protection/>
    </xf>
    <xf numFmtId="0" fontId="0" fillId="34" borderId="18" xfId="0" applyFill="1" applyBorder="1" applyAlignment="1" applyProtection="1">
      <alignment horizont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0" fillId="34" borderId="20" xfId="0" applyFill="1" applyBorder="1" applyAlignment="1" applyProtection="1">
      <alignment horizontal="center" wrapText="1"/>
      <protection/>
    </xf>
    <xf numFmtId="0" fontId="0" fillId="34" borderId="21" xfId="0" applyFill="1" applyBorder="1" applyAlignment="1" applyProtection="1">
      <alignment horizontal="center" wrapText="1"/>
      <protection/>
    </xf>
    <xf numFmtId="0" fontId="0" fillId="34" borderId="22" xfId="0" applyFill="1" applyBorder="1" applyAlignment="1" applyProtection="1">
      <alignment horizontal="center" wrapText="1"/>
      <protection/>
    </xf>
    <xf numFmtId="0" fontId="0" fillId="34" borderId="23" xfId="0" applyFill="1" applyBorder="1" applyAlignment="1" applyProtection="1">
      <alignment horizontal="center" wrapText="1"/>
      <protection/>
    </xf>
    <xf numFmtId="0" fontId="0" fillId="34" borderId="24" xfId="0" applyFill="1" applyBorder="1" applyAlignment="1" applyProtection="1">
      <alignment horizontal="center" wrapText="1"/>
      <protection/>
    </xf>
    <xf numFmtId="0" fontId="0" fillId="34" borderId="25" xfId="0" applyFill="1" applyBorder="1" applyAlignment="1" applyProtection="1">
      <alignment horizontal="center" wrapText="1"/>
      <protection/>
    </xf>
    <xf numFmtId="0" fontId="0" fillId="34" borderId="26" xfId="0" applyFill="1" applyBorder="1" applyAlignment="1" applyProtection="1">
      <alignment horizontal="center" wrapText="1"/>
      <protection/>
    </xf>
    <xf numFmtId="0" fontId="0" fillId="34" borderId="27" xfId="0" applyFill="1" applyBorder="1" applyAlignment="1" applyProtection="1">
      <alignment horizontal="center" wrapText="1"/>
      <protection/>
    </xf>
    <xf numFmtId="0" fontId="0" fillId="34" borderId="28" xfId="0" applyFill="1" applyBorder="1" applyAlignment="1" applyProtection="1">
      <alignment horizontal="center" wrapText="1"/>
      <protection/>
    </xf>
    <xf numFmtId="0" fontId="0" fillId="34" borderId="29" xfId="0" applyFill="1" applyBorder="1" applyAlignment="1" applyProtection="1">
      <alignment horizontal="center" wrapText="1"/>
      <protection/>
    </xf>
    <xf numFmtId="0" fontId="0" fillId="34" borderId="30" xfId="0" applyFill="1" applyBorder="1" applyAlignment="1" applyProtection="1">
      <alignment horizontal="center" wrapText="1"/>
      <protection/>
    </xf>
    <xf numFmtId="4" fontId="5" fillId="35" borderId="10" xfId="0" applyNumberFormat="1" applyFont="1" applyFill="1" applyBorder="1" applyAlignment="1" applyProtection="1">
      <alignment horizontal="center" wrapText="1"/>
      <protection/>
    </xf>
    <xf numFmtId="4" fontId="5" fillId="35" borderId="31" xfId="0" applyNumberFormat="1" applyFont="1" applyFill="1" applyBorder="1" applyAlignment="1" applyProtection="1">
      <alignment horizontal="center" wrapText="1"/>
      <protection/>
    </xf>
    <xf numFmtId="4" fontId="5" fillId="36" borderId="32" xfId="0" applyNumberFormat="1" applyFont="1" applyFill="1" applyBorder="1" applyAlignment="1" applyProtection="1">
      <alignment horizontal="center" wrapText="1"/>
      <protection/>
    </xf>
    <xf numFmtId="4" fontId="5" fillId="36" borderId="10" xfId="0" applyNumberFormat="1" applyFont="1" applyFill="1" applyBorder="1" applyAlignment="1" applyProtection="1">
      <alignment horizontal="center" wrapText="1"/>
      <protection/>
    </xf>
    <xf numFmtId="4" fontId="5" fillId="36" borderId="31" xfId="0" applyNumberFormat="1" applyFont="1" applyFill="1" applyBorder="1" applyAlignment="1" applyProtection="1">
      <alignment horizontal="center" wrapText="1"/>
      <protection/>
    </xf>
    <xf numFmtId="4" fontId="5" fillId="37" borderId="15" xfId="0" applyNumberFormat="1" applyFont="1" applyFill="1" applyBorder="1" applyAlignment="1" applyProtection="1">
      <alignment horizontal="center" wrapText="1"/>
      <protection/>
    </xf>
    <xf numFmtId="4" fontId="5" fillId="35" borderId="33" xfId="0" applyNumberFormat="1" applyFont="1" applyFill="1" applyBorder="1" applyAlignment="1" applyProtection="1">
      <alignment horizontal="center" wrapText="1"/>
      <protection/>
    </xf>
    <xf numFmtId="4" fontId="5" fillId="38" borderId="33" xfId="0" applyNumberFormat="1" applyFont="1" applyFill="1" applyBorder="1" applyAlignment="1" applyProtection="1">
      <alignment horizontal="center" wrapText="1"/>
      <protection/>
    </xf>
    <xf numFmtId="4" fontId="5" fillId="38" borderId="10" xfId="0" applyNumberFormat="1" applyFont="1" applyFill="1" applyBorder="1" applyAlignment="1" applyProtection="1">
      <alignment horizontal="center" wrapText="1"/>
      <protection/>
    </xf>
    <xf numFmtId="4" fontId="5" fillId="38" borderId="31" xfId="0" applyNumberFormat="1" applyFont="1" applyFill="1" applyBorder="1" applyAlignment="1" applyProtection="1">
      <alignment horizontal="center" wrapText="1"/>
      <protection/>
    </xf>
    <xf numFmtId="4" fontId="5" fillId="39" borderId="33" xfId="0" applyNumberFormat="1" applyFont="1" applyFill="1" applyBorder="1" applyAlignment="1" applyProtection="1">
      <alignment horizontal="center" wrapText="1"/>
      <protection/>
    </xf>
    <xf numFmtId="4" fontId="5" fillId="39" borderId="10" xfId="0" applyNumberFormat="1" applyFont="1" applyFill="1" applyBorder="1" applyAlignment="1" applyProtection="1">
      <alignment horizontal="center" wrapText="1"/>
      <protection/>
    </xf>
    <xf numFmtId="4" fontId="5" fillId="39" borderId="11" xfId="0" applyNumberFormat="1" applyFont="1" applyFill="1" applyBorder="1" applyAlignment="1" applyProtection="1">
      <alignment horizontal="center" wrapText="1"/>
      <protection/>
    </xf>
    <xf numFmtId="0" fontId="2" fillId="40" borderId="13" xfId="0" applyFont="1" applyFill="1" applyBorder="1" applyAlignment="1" applyProtection="1">
      <alignment horizontal="center"/>
      <protection locked="0"/>
    </xf>
    <xf numFmtId="0" fontId="2" fillId="40" borderId="13" xfId="0" applyFont="1" applyFill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33" borderId="0" xfId="0" applyFill="1" applyAlignment="1" applyProtection="1">
      <alignment horizontal="center" wrapText="1"/>
      <protection locked="0"/>
    </xf>
    <xf numFmtId="0" fontId="0" fillId="33" borderId="12" xfId="0" applyFill="1" applyBorder="1" applyAlignment="1" applyProtection="1">
      <alignment horizontal="center" wrapText="1"/>
      <protection locked="0"/>
    </xf>
    <xf numFmtId="0" fontId="0" fillId="33" borderId="34" xfId="0" applyFill="1" applyBorder="1" applyAlignment="1" applyProtection="1">
      <alignment horizontal="center" wrapText="1"/>
      <protection locked="0"/>
    </xf>
    <xf numFmtId="0" fontId="0" fillId="33" borderId="35" xfId="0" applyFill="1" applyBorder="1" applyAlignment="1" applyProtection="1">
      <alignment horizontal="center" wrapText="1"/>
      <protection locked="0"/>
    </xf>
    <xf numFmtId="0" fontId="2" fillId="41" borderId="13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31" xfId="0" applyBorder="1" applyAlignment="1" applyProtection="1">
      <alignment horizontal="center" wrapText="1"/>
      <protection/>
    </xf>
    <xf numFmtId="4" fontId="2" fillId="33" borderId="13" xfId="0" applyNumberFormat="1" applyFont="1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2" fillId="33" borderId="34" xfId="0" applyFont="1" applyFill="1" applyBorder="1" applyAlignment="1" applyProtection="1">
      <alignment wrapText="1"/>
      <protection/>
    </xf>
    <xf numFmtId="0" fontId="2" fillId="33" borderId="35" xfId="0" applyFont="1" applyFill="1" applyBorder="1" applyAlignment="1" applyProtection="1">
      <alignment wrapText="1"/>
      <protection/>
    </xf>
    <xf numFmtId="0" fontId="2" fillId="33" borderId="12" xfId="0" applyFont="1" applyFill="1" applyBorder="1" applyAlignment="1" applyProtection="1">
      <alignment wrapText="1"/>
      <protection/>
    </xf>
    <xf numFmtId="0" fontId="3" fillId="42" borderId="34" xfId="0" applyFont="1" applyFill="1" applyBorder="1" applyAlignment="1" applyProtection="1">
      <alignment horizontal="center"/>
      <protection locked="0"/>
    </xf>
    <xf numFmtId="0" fontId="3" fillId="42" borderId="35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2" fillId="41" borderId="36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35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33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2" fillId="33" borderId="13" xfId="0" applyFont="1" applyFill="1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31" xfId="0" applyBorder="1" applyAlignment="1" applyProtection="1">
      <alignment wrapText="1"/>
      <protection/>
    </xf>
    <xf numFmtId="0" fontId="24" fillId="0" borderId="20" xfId="50" applyFont="1" applyBorder="1" applyAlignment="1">
      <alignment horizontal="center"/>
      <protection/>
    </xf>
    <xf numFmtId="0" fontId="25" fillId="0" borderId="20" xfId="50" applyFont="1" applyBorder="1" applyAlignment="1">
      <alignment/>
      <protection/>
    </xf>
    <xf numFmtId="0" fontId="25" fillId="0" borderId="20" xfId="50" applyFont="1" applyBorder="1" applyAlignment="1">
      <alignment horizontal="center"/>
      <protection/>
    </xf>
    <xf numFmtId="0" fontId="25" fillId="0" borderId="20" xfId="50" applyFont="1" applyBorder="1" applyAlignment="1">
      <alignment horizontal="left"/>
      <protection/>
    </xf>
    <xf numFmtId="0" fontId="25" fillId="0" borderId="20" xfId="50" applyFont="1" applyFill="1" applyBorder="1">
      <alignment/>
      <protection/>
    </xf>
    <xf numFmtId="0" fontId="24" fillId="0" borderId="20" xfId="50" applyFont="1" applyBorder="1" applyAlignment="1">
      <alignment horizontal="center" textRotation="90"/>
      <protection/>
    </xf>
    <xf numFmtId="0" fontId="24" fillId="0" borderId="20" xfId="51" applyFont="1" applyBorder="1" applyAlignment="1">
      <alignment horizontal="center"/>
      <protection/>
    </xf>
    <xf numFmtId="0" fontId="25" fillId="0" borderId="20" xfId="51" applyFont="1" applyBorder="1" applyAlignment="1">
      <alignment horizontal="left"/>
      <protection/>
    </xf>
    <xf numFmtId="0" fontId="25" fillId="0" borderId="20" xfId="51" applyFont="1" applyBorder="1" applyAlignment="1">
      <alignment horizontal="center"/>
      <protection/>
    </xf>
    <xf numFmtId="0" fontId="25" fillId="0" borderId="20" xfId="51" applyFont="1" applyBorder="1">
      <alignment/>
      <protection/>
    </xf>
    <xf numFmtId="0" fontId="25" fillId="0" borderId="20" xfId="51" applyFont="1" applyBorder="1" quotePrefix="1">
      <alignment/>
      <protection/>
    </xf>
    <xf numFmtId="0" fontId="24" fillId="0" borderId="20" xfId="51" applyFont="1" applyBorder="1" applyAlignment="1">
      <alignment horizontal="center" textRotation="90"/>
      <protection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rmal 2" xfId="50"/>
    <cellStyle name="Normal 3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N32"/>
  <sheetViews>
    <sheetView zoomScalePageLayoutView="0" workbookViewId="0" topLeftCell="A1">
      <pane ySplit="4" topLeftCell="A5" activePane="bottomLeft" state="frozen"/>
      <selection pane="topLeft" activeCell="D3" sqref="D3"/>
      <selection pane="bottomLeft" activeCell="P13" sqref="P13"/>
    </sheetView>
  </sheetViews>
  <sheetFormatPr defaultColWidth="11.421875" defaultRowHeight="12.75"/>
  <cols>
    <col min="1" max="1" width="3.140625" style="1" customWidth="1"/>
    <col min="2" max="2" width="7.421875" style="1" customWidth="1"/>
    <col min="3" max="3" width="10.28125" style="1" customWidth="1"/>
    <col min="4" max="4" width="6.8515625" style="1" customWidth="1"/>
    <col min="5" max="9" width="7.7109375" style="1" customWidth="1"/>
    <col min="10" max="14" width="7.00390625" style="1" customWidth="1"/>
    <col min="15" max="16384" width="11.421875" style="1" customWidth="1"/>
  </cols>
  <sheetData>
    <row r="1" ht="7.5" customHeight="1" thickBot="1"/>
    <row r="2" spans="4:14" ht="15" thickBot="1">
      <c r="D2" s="60" t="s">
        <v>26</v>
      </c>
      <c r="E2" s="61"/>
      <c r="F2" s="61"/>
      <c r="G2" s="61"/>
      <c r="H2" s="61"/>
      <c r="I2" s="61"/>
      <c r="J2" s="61"/>
      <c r="K2" s="61"/>
      <c r="L2" s="61"/>
      <c r="M2" s="61"/>
      <c r="N2" s="62"/>
    </row>
    <row r="3" ht="8.25" customHeight="1"/>
    <row r="4" spans="10:14" ht="13.5" thickBot="1">
      <c r="J4" s="2"/>
      <c r="K4" s="2"/>
      <c r="L4" s="2"/>
      <c r="M4" s="2"/>
      <c r="N4" s="2"/>
    </row>
    <row r="5" spans="3:14" s="3" customFormat="1" ht="53.25" customHeight="1" thickBot="1">
      <c r="C5" s="47" t="s">
        <v>23</v>
      </c>
      <c r="D5" s="48">
        <v>1</v>
      </c>
      <c r="E5" s="57" t="s">
        <v>24</v>
      </c>
      <c r="F5" s="66"/>
      <c r="G5" s="66"/>
      <c r="H5" s="66"/>
      <c r="I5" s="67"/>
      <c r="J5" s="7">
        <v>5</v>
      </c>
      <c r="K5" s="8">
        <v>4</v>
      </c>
      <c r="L5" s="8">
        <v>3</v>
      </c>
      <c r="M5" s="8">
        <v>2</v>
      </c>
      <c r="N5" s="8">
        <v>1</v>
      </c>
    </row>
    <row r="6" spans="3:14" s="3" customFormat="1" ht="26.25" customHeight="1" thickBot="1">
      <c r="C6" s="28">
        <f aca="true" t="shared" si="0" ref="C6:C28">((J6*J$5)+(K6*K$5)+(L6*L$5)+(M6*M$5)+(N6*N$5))/(SUM(J6:N6))</f>
        <v>4.484848484848484</v>
      </c>
      <c r="D6" s="49">
        <v>1</v>
      </c>
      <c r="E6" s="68" t="s">
        <v>0</v>
      </c>
      <c r="F6" s="68"/>
      <c r="G6" s="68"/>
      <c r="H6" s="68"/>
      <c r="I6" s="68"/>
      <c r="J6" s="11">
        <f>'TALLER SERIGRAFIA'!J6+'TALLER AQUAREL·LA'!J6+'TALLER CER ART DIMECRES'!J6+'TALLER CER ART DIMARTS'!J6+'TALLER ENQUADERNACIO'!J6+'TALLER GRAVAT'!J6+'TALLER PINTURA MATI'!J6</f>
        <v>20</v>
      </c>
      <c r="K6" s="11">
        <f>'TALLER SERIGRAFIA'!K6+'TALLER AQUAREL·LA'!K6+'TALLER CER ART DIMECRES'!K6+'TALLER CER ART DIMARTS'!K6+'TALLER ENQUADERNACIO'!K6+'TALLER GRAVAT'!K6+'TALLER PINTURA MATI'!K6</f>
        <v>10</v>
      </c>
      <c r="L6" s="11">
        <f>'TALLER SERIGRAFIA'!L6+'TALLER AQUAREL·LA'!L6+'TALLER CER ART DIMECRES'!L6+'TALLER CER ART DIMARTS'!L6+'TALLER ENQUADERNACIO'!L6+'TALLER GRAVAT'!L6+'TALLER PINTURA MATI'!L6</f>
        <v>2</v>
      </c>
      <c r="M6" s="11">
        <f>'TALLER SERIGRAFIA'!M6+'TALLER AQUAREL·LA'!M6+'TALLER CER ART DIMECRES'!M6+'TALLER CER ART DIMARTS'!M6+'TALLER ENQUADERNACIO'!M6+'TALLER GRAVAT'!M6+'TALLER PINTURA MATI'!M6</f>
        <v>1</v>
      </c>
      <c r="N6" s="11">
        <f>'TALLER SERIGRAFIA'!N6+'TALLER AQUAREL·LA'!N6+'TALLER CER ART DIMECRES'!N6+'TALLER CER ART DIMARTS'!N6+'TALLER ENQUADERNACIO'!N6+'TALLER GRAVAT'!N6+'TALLER PINTURA MATI'!N6</f>
        <v>0</v>
      </c>
    </row>
    <row r="7" spans="3:14" s="3" customFormat="1" ht="14.25" customHeight="1" thickBot="1">
      <c r="C7" s="29">
        <f t="shared" si="0"/>
        <v>4.575757575757576</v>
      </c>
      <c r="D7" s="50">
        <v>1</v>
      </c>
      <c r="E7" s="69" t="s">
        <v>1</v>
      </c>
      <c r="F7" s="69"/>
      <c r="G7" s="69"/>
      <c r="H7" s="69"/>
      <c r="I7" s="69"/>
      <c r="J7" s="11">
        <f>'TALLER SERIGRAFIA'!J7+'TALLER AQUAREL·LA'!J7+'TALLER CER ART DIMECRES'!J7+'TALLER CER ART DIMARTS'!J7+'TALLER ENQUADERNACIO'!J7+'TALLER GRAVAT'!J7+'TALLER PINTURA MATI'!J7</f>
        <v>19</v>
      </c>
      <c r="K7" s="11">
        <f>'TALLER SERIGRAFIA'!K7+'TALLER AQUAREL·LA'!K7+'TALLER CER ART DIMECRES'!K7+'TALLER CER ART DIMARTS'!K7+'TALLER ENQUADERNACIO'!K7+'TALLER GRAVAT'!K7+'TALLER PINTURA MATI'!K7</f>
        <v>14</v>
      </c>
      <c r="L7" s="11">
        <f>'TALLER SERIGRAFIA'!L7+'TALLER AQUAREL·LA'!L7+'TALLER CER ART DIMECRES'!L7+'TALLER CER ART DIMARTS'!L7+'TALLER ENQUADERNACIO'!L7+'TALLER GRAVAT'!L7+'TALLER PINTURA MATI'!L7</f>
        <v>0</v>
      </c>
      <c r="M7" s="11">
        <f>'TALLER SERIGRAFIA'!M7+'TALLER AQUAREL·LA'!M7+'TALLER CER ART DIMECRES'!M7+'TALLER CER ART DIMARTS'!M7+'TALLER ENQUADERNACIO'!M7+'TALLER GRAVAT'!M7+'TALLER PINTURA MATI'!M7</f>
        <v>0</v>
      </c>
      <c r="N7" s="11">
        <f>'TALLER SERIGRAFIA'!N7+'TALLER AQUAREL·LA'!N7+'TALLER CER ART DIMECRES'!N7+'TALLER CER ART DIMARTS'!N7+'TALLER ENQUADERNACIO'!N7+'TALLER GRAVAT'!N7+'TALLER PINTURA MATI'!N7</f>
        <v>0</v>
      </c>
    </row>
    <row r="8" spans="3:14" s="3" customFormat="1" ht="15" customHeight="1" thickBot="1">
      <c r="C8" s="29">
        <f t="shared" si="0"/>
        <v>4.696969696969697</v>
      </c>
      <c r="D8" s="50">
        <v>1</v>
      </c>
      <c r="E8" s="69" t="s">
        <v>2</v>
      </c>
      <c r="F8" s="69"/>
      <c r="G8" s="69"/>
      <c r="H8" s="69"/>
      <c r="I8" s="69"/>
      <c r="J8" s="11">
        <f>'TALLER SERIGRAFIA'!J8+'TALLER AQUAREL·LA'!J8+'TALLER CER ART DIMECRES'!J8+'TALLER CER ART DIMARTS'!J8+'TALLER ENQUADERNACIO'!J8+'TALLER GRAVAT'!J8+'TALLER PINTURA MATI'!J8</f>
        <v>23</v>
      </c>
      <c r="K8" s="11">
        <f>'TALLER SERIGRAFIA'!K8+'TALLER AQUAREL·LA'!K8+'TALLER CER ART DIMECRES'!K8+'TALLER CER ART DIMARTS'!K8+'TALLER ENQUADERNACIO'!K8+'TALLER GRAVAT'!K8+'TALLER PINTURA MATI'!K8</f>
        <v>10</v>
      </c>
      <c r="L8" s="11">
        <f>'TALLER SERIGRAFIA'!L8+'TALLER AQUAREL·LA'!L8+'TALLER CER ART DIMECRES'!L8+'TALLER CER ART DIMARTS'!L8+'TALLER ENQUADERNACIO'!L8+'TALLER GRAVAT'!L8+'TALLER PINTURA MATI'!L8</f>
        <v>0</v>
      </c>
      <c r="M8" s="11">
        <f>'TALLER SERIGRAFIA'!M8+'TALLER AQUAREL·LA'!M8+'TALLER CER ART DIMECRES'!M8+'TALLER CER ART DIMARTS'!M8+'TALLER ENQUADERNACIO'!M8+'TALLER GRAVAT'!M8+'TALLER PINTURA MATI'!M8</f>
        <v>0</v>
      </c>
      <c r="N8" s="11">
        <f>'TALLER SERIGRAFIA'!N8+'TALLER AQUAREL·LA'!N8+'TALLER CER ART DIMECRES'!N8+'TALLER CER ART DIMARTS'!N8+'TALLER ENQUADERNACIO'!N8+'TALLER GRAVAT'!N8+'TALLER PINTURA MATI'!N8</f>
        <v>0</v>
      </c>
    </row>
    <row r="9" spans="3:14" s="3" customFormat="1" ht="27.75" customHeight="1" thickBot="1">
      <c r="C9" s="29">
        <f t="shared" si="0"/>
        <v>4.666666666666667</v>
      </c>
      <c r="D9" s="50">
        <v>1</v>
      </c>
      <c r="E9" s="69" t="s">
        <v>3</v>
      </c>
      <c r="F9" s="69"/>
      <c r="G9" s="69"/>
      <c r="H9" s="69"/>
      <c r="I9" s="69"/>
      <c r="J9" s="11">
        <f>'TALLER SERIGRAFIA'!J9+'TALLER AQUAREL·LA'!J9+'TALLER CER ART DIMECRES'!J9+'TALLER CER ART DIMARTS'!J9+'TALLER ENQUADERNACIO'!J9+'TALLER GRAVAT'!J9+'TALLER PINTURA MATI'!J9</f>
        <v>22</v>
      </c>
      <c r="K9" s="11">
        <f>'TALLER SERIGRAFIA'!K9+'TALLER AQUAREL·LA'!K9+'TALLER CER ART DIMECRES'!K9+'TALLER CER ART DIMARTS'!K9+'TALLER ENQUADERNACIO'!K9+'TALLER GRAVAT'!K9+'TALLER PINTURA MATI'!K9</f>
        <v>11</v>
      </c>
      <c r="L9" s="11">
        <f>'TALLER SERIGRAFIA'!L9+'TALLER AQUAREL·LA'!L9+'TALLER CER ART DIMECRES'!L9+'TALLER CER ART DIMARTS'!L9+'TALLER ENQUADERNACIO'!L9+'TALLER GRAVAT'!L9+'TALLER PINTURA MATI'!L9</f>
        <v>0</v>
      </c>
      <c r="M9" s="11">
        <f>'TALLER SERIGRAFIA'!M9+'TALLER AQUAREL·LA'!M9+'TALLER CER ART DIMECRES'!M9+'TALLER CER ART DIMARTS'!M9+'TALLER ENQUADERNACIO'!M9+'TALLER GRAVAT'!M9+'TALLER PINTURA MATI'!M9</f>
        <v>0</v>
      </c>
      <c r="N9" s="11">
        <f>'TALLER SERIGRAFIA'!N9+'TALLER AQUAREL·LA'!N9+'TALLER CER ART DIMECRES'!N9+'TALLER CER ART DIMARTS'!N9+'TALLER ENQUADERNACIO'!N9+'TALLER GRAVAT'!N9+'TALLER PINTURA MATI'!N9</f>
        <v>0</v>
      </c>
    </row>
    <row r="10" spans="3:14" s="3" customFormat="1" ht="14.25" customHeight="1" thickBot="1">
      <c r="C10" s="29">
        <f t="shared" si="0"/>
        <v>4.515151515151516</v>
      </c>
      <c r="D10" s="50">
        <v>1</v>
      </c>
      <c r="E10" s="69" t="s">
        <v>4</v>
      </c>
      <c r="F10" s="69"/>
      <c r="G10" s="69"/>
      <c r="H10" s="69"/>
      <c r="I10" s="69"/>
      <c r="J10" s="11">
        <f>'TALLER SERIGRAFIA'!J10+'TALLER AQUAREL·LA'!J10+'TALLER CER ART DIMECRES'!J10+'TALLER CER ART DIMARTS'!J10+'TALLER ENQUADERNACIO'!J10+'TALLER GRAVAT'!J10+'TALLER PINTURA MATI'!J10</f>
        <v>17</v>
      </c>
      <c r="K10" s="11">
        <f>'TALLER SERIGRAFIA'!K10+'TALLER AQUAREL·LA'!K10+'TALLER CER ART DIMECRES'!K10+'TALLER CER ART DIMARTS'!K10+'TALLER ENQUADERNACIO'!K10+'TALLER GRAVAT'!K10+'TALLER PINTURA MATI'!K10</f>
        <v>16</v>
      </c>
      <c r="L10" s="11">
        <f>'TALLER SERIGRAFIA'!L10+'TALLER AQUAREL·LA'!L10+'TALLER CER ART DIMECRES'!L10+'TALLER CER ART DIMARTS'!L10+'TALLER ENQUADERNACIO'!L10+'TALLER GRAVAT'!L10+'TALLER PINTURA MATI'!L10</f>
        <v>0</v>
      </c>
      <c r="M10" s="11">
        <f>'TALLER SERIGRAFIA'!M10+'TALLER AQUAREL·LA'!M10+'TALLER CER ART DIMECRES'!M10+'TALLER CER ART DIMARTS'!M10+'TALLER ENQUADERNACIO'!M10+'TALLER GRAVAT'!M10+'TALLER PINTURA MATI'!M10</f>
        <v>0</v>
      </c>
      <c r="N10" s="11">
        <f>'TALLER SERIGRAFIA'!N10+'TALLER AQUAREL·LA'!N10+'TALLER CER ART DIMECRES'!N10+'TALLER CER ART DIMARTS'!N10+'TALLER ENQUADERNACIO'!N10+'TALLER GRAVAT'!N10+'TALLER PINTURA MATI'!N10</f>
        <v>0</v>
      </c>
    </row>
    <row r="11" spans="3:14" s="3" customFormat="1" ht="25.5" customHeight="1" thickBot="1">
      <c r="C11" s="29">
        <f t="shared" si="0"/>
        <v>4.757575757575758</v>
      </c>
      <c r="D11" s="50">
        <v>1</v>
      </c>
      <c r="E11" s="69" t="s">
        <v>5</v>
      </c>
      <c r="F11" s="69"/>
      <c r="G11" s="69"/>
      <c r="H11" s="69"/>
      <c r="I11" s="69"/>
      <c r="J11" s="11">
        <f>'TALLER SERIGRAFIA'!J11+'TALLER AQUAREL·LA'!J11+'TALLER CER ART DIMECRES'!J11+'TALLER CER ART DIMARTS'!J11+'TALLER ENQUADERNACIO'!J11+'TALLER GRAVAT'!J11+'TALLER PINTURA MATI'!J11</f>
        <v>26</v>
      </c>
      <c r="K11" s="11">
        <f>'TALLER SERIGRAFIA'!K11+'TALLER AQUAREL·LA'!K11+'TALLER CER ART DIMECRES'!K11+'TALLER CER ART DIMARTS'!K11+'TALLER ENQUADERNACIO'!K11+'TALLER GRAVAT'!K11+'TALLER PINTURA MATI'!K11</f>
        <v>6</v>
      </c>
      <c r="L11" s="11">
        <f>'TALLER SERIGRAFIA'!L11+'TALLER AQUAREL·LA'!L11+'TALLER CER ART DIMECRES'!L11+'TALLER CER ART DIMARTS'!L11+'TALLER ENQUADERNACIO'!L11+'TALLER GRAVAT'!L11+'TALLER PINTURA MATI'!L11</f>
        <v>1</v>
      </c>
      <c r="M11" s="11">
        <f>'TALLER SERIGRAFIA'!M11+'TALLER AQUAREL·LA'!M11+'TALLER CER ART DIMECRES'!M11+'TALLER CER ART DIMARTS'!M11+'TALLER ENQUADERNACIO'!M11+'TALLER GRAVAT'!M11+'TALLER PINTURA MATI'!M11</f>
        <v>0</v>
      </c>
      <c r="N11" s="11">
        <f>'TALLER SERIGRAFIA'!N11+'TALLER AQUAREL·LA'!N11+'TALLER CER ART DIMECRES'!N11+'TALLER CER ART DIMARTS'!N11+'TALLER ENQUADERNACIO'!N11+'TALLER GRAVAT'!N11+'TALLER PINTURA MATI'!N11</f>
        <v>0</v>
      </c>
    </row>
    <row r="12" spans="3:14" s="3" customFormat="1" ht="15" customHeight="1" thickBot="1">
      <c r="C12" s="30">
        <f t="shared" si="0"/>
        <v>4.424242424242424</v>
      </c>
      <c r="D12" s="51">
        <v>1</v>
      </c>
      <c r="E12" s="72" t="s">
        <v>6</v>
      </c>
      <c r="F12" s="72"/>
      <c r="G12" s="72"/>
      <c r="H12" s="72"/>
      <c r="I12" s="72"/>
      <c r="J12" s="11">
        <f>'TALLER SERIGRAFIA'!J12+'TALLER AQUAREL·LA'!J12+'TALLER CER ART DIMECRES'!J12+'TALLER CER ART DIMARTS'!J12+'TALLER ENQUADERNACIO'!J12+'TALLER GRAVAT'!J12+'TALLER PINTURA MATI'!J12</f>
        <v>17</v>
      </c>
      <c r="K12" s="11">
        <f>'TALLER SERIGRAFIA'!K12+'TALLER AQUAREL·LA'!K12+'TALLER CER ART DIMECRES'!K12+'TALLER CER ART DIMARTS'!K12+'TALLER ENQUADERNACIO'!K12+'TALLER GRAVAT'!K12+'TALLER PINTURA MATI'!K12</f>
        <v>13</v>
      </c>
      <c r="L12" s="11">
        <f>'TALLER SERIGRAFIA'!L12+'TALLER AQUAREL·LA'!L12+'TALLER CER ART DIMECRES'!L12+'TALLER CER ART DIMARTS'!L12+'TALLER ENQUADERNACIO'!L12+'TALLER GRAVAT'!L12+'TALLER PINTURA MATI'!L12</f>
        <v>3</v>
      </c>
      <c r="M12" s="11">
        <f>'TALLER SERIGRAFIA'!M12+'TALLER AQUAREL·LA'!M12+'TALLER CER ART DIMECRES'!M12+'TALLER CER ART DIMARTS'!M12+'TALLER ENQUADERNACIO'!M12+'TALLER GRAVAT'!M12+'TALLER PINTURA MATI'!M12</f>
        <v>0</v>
      </c>
      <c r="N12" s="11">
        <f>'TALLER SERIGRAFIA'!N12+'TALLER AQUAREL·LA'!N12+'TALLER CER ART DIMECRES'!N12+'TALLER CER ART DIMARTS'!N12+'TALLER ENQUADERNACIO'!N12+'TALLER GRAVAT'!N12+'TALLER PINTURA MATI'!N12</f>
        <v>0</v>
      </c>
    </row>
    <row r="13" spans="3:14" s="3" customFormat="1" ht="40.5" customHeight="1" thickBot="1">
      <c r="C13" s="52"/>
      <c r="D13" s="48">
        <v>2</v>
      </c>
      <c r="E13" s="70" t="s">
        <v>7</v>
      </c>
      <c r="F13" s="71"/>
      <c r="G13" s="71"/>
      <c r="H13" s="71"/>
      <c r="I13" s="71"/>
      <c r="J13" s="7">
        <v>5</v>
      </c>
      <c r="K13" s="8">
        <v>4</v>
      </c>
      <c r="L13" s="8">
        <v>3</v>
      </c>
      <c r="M13" s="8">
        <v>2</v>
      </c>
      <c r="N13" s="8">
        <v>1</v>
      </c>
    </row>
    <row r="14" spans="3:14" s="3" customFormat="1" ht="15.75" customHeight="1" thickBot="1">
      <c r="C14" s="32">
        <f t="shared" si="0"/>
        <v>4.363636363636363</v>
      </c>
      <c r="D14" s="49">
        <v>2</v>
      </c>
      <c r="E14" s="68" t="s">
        <v>9</v>
      </c>
      <c r="F14" s="68"/>
      <c r="G14" s="68"/>
      <c r="H14" s="68"/>
      <c r="I14" s="68"/>
      <c r="J14" s="11">
        <f>'TALLER SERIGRAFIA'!J14+'TALLER AQUAREL·LA'!J14+'TALLER CER ART DIMECRES'!J14+'TALLER CER ART DIMARTS'!J14+'TALLER ENQUADERNACIO'!J14+'TALLER GRAVAT'!J14+'TALLER PINTURA MATI'!J14</f>
        <v>16</v>
      </c>
      <c r="K14" s="11">
        <f>'TALLER SERIGRAFIA'!K14+'TALLER AQUAREL·LA'!K14+'TALLER CER ART DIMECRES'!K14+'TALLER CER ART DIMARTS'!K14+'TALLER ENQUADERNACIO'!K14+'TALLER GRAVAT'!K14+'TALLER PINTURA MATI'!K14</f>
        <v>13</v>
      </c>
      <c r="L14" s="11">
        <f>'TALLER SERIGRAFIA'!L14+'TALLER AQUAREL·LA'!L14+'TALLER CER ART DIMECRES'!L14+'TALLER CER ART DIMARTS'!L14+'TALLER ENQUADERNACIO'!L14+'TALLER GRAVAT'!L14+'TALLER PINTURA MATI'!L14</f>
        <v>4</v>
      </c>
      <c r="M14" s="11">
        <f>'TALLER SERIGRAFIA'!M14+'TALLER AQUAREL·LA'!M14+'TALLER CER ART DIMECRES'!M14+'TALLER CER ART DIMARTS'!M14+'TALLER ENQUADERNACIO'!M14+'TALLER GRAVAT'!M14+'TALLER PINTURA MATI'!M14</f>
        <v>0</v>
      </c>
      <c r="N14" s="11">
        <f>'TALLER SERIGRAFIA'!N14+'TALLER AQUAREL·LA'!N14+'TALLER CER ART DIMECRES'!N14+'TALLER CER ART DIMARTS'!N14+'TALLER ENQUADERNACIO'!N14+'TALLER GRAVAT'!N14+'TALLER PINTURA MATI'!N14</f>
        <v>0</v>
      </c>
    </row>
    <row r="15" spans="3:14" s="3" customFormat="1" ht="26.25" customHeight="1" thickBot="1">
      <c r="C15" s="26">
        <f t="shared" si="0"/>
        <v>4.515151515151516</v>
      </c>
      <c r="D15" s="50">
        <v>2</v>
      </c>
      <c r="E15" s="69" t="s">
        <v>8</v>
      </c>
      <c r="F15" s="69"/>
      <c r="G15" s="69"/>
      <c r="H15" s="69"/>
      <c r="I15" s="69"/>
      <c r="J15" s="11">
        <f>'TALLER SERIGRAFIA'!J15+'TALLER AQUAREL·LA'!J15+'TALLER CER ART DIMECRES'!J15+'TALLER CER ART DIMARTS'!J15+'TALLER ENQUADERNACIO'!J15+'TALLER GRAVAT'!J15+'TALLER PINTURA MATI'!J15</f>
        <v>18</v>
      </c>
      <c r="K15" s="11">
        <f>'TALLER SERIGRAFIA'!K15+'TALLER AQUAREL·LA'!K15+'TALLER CER ART DIMECRES'!K15+'TALLER CER ART DIMARTS'!K15+'TALLER ENQUADERNACIO'!K15+'TALLER GRAVAT'!K15+'TALLER PINTURA MATI'!K15</f>
        <v>14</v>
      </c>
      <c r="L15" s="11">
        <f>'TALLER SERIGRAFIA'!L15+'TALLER AQUAREL·LA'!L15+'TALLER CER ART DIMECRES'!L15+'TALLER CER ART DIMARTS'!L15+'TALLER ENQUADERNACIO'!L15+'TALLER GRAVAT'!L15+'TALLER PINTURA MATI'!L15</f>
        <v>1</v>
      </c>
      <c r="M15" s="11">
        <f>'TALLER SERIGRAFIA'!M15+'TALLER AQUAREL·LA'!M15+'TALLER CER ART DIMECRES'!M15+'TALLER CER ART DIMARTS'!M15+'TALLER ENQUADERNACIO'!M15+'TALLER GRAVAT'!M15+'TALLER PINTURA MATI'!M15</f>
        <v>0</v>
      </c>
      <c r="N15" s="11">
        <f>'TALLER SERIGRAFIA'!N15+'TALLER AQUAREL·LA'!N15+'TALLER CER ART DIMECRES'!N15+'TALLER CER ART DIMARTS'!N15+'TALLER ENQUADERNACIO'!N15+'TALLER GRAVAT'!N15+'TALLER PINTURA MATI'!N15</f>
        <v>0</v>
      </c>
    </row>
    <row r="16" spans="3:14" s="3" customFormat="1" ht="25.5" customHeight="1" thickBot="1">
      <c r="C16" s="27">
        <f t="shared" si="0"/>
        <v>4.333333333333333</v>
      </c>
      <c r="D16" s="50">
        <v>2</v>
      </c>
      <c r="E16" s="69" t="s">
        <v>10</v>
      </c>
      <c r="F16" s="69"/>
      <c r="G16" s="69"/>
      <c r="H16" s="69"/>
      <c r="I16" s="69"/>
      <c r="J16" s="11">
        <f>'TALLER SERIGRAFIA'!J16+'TALLER AQUAREL·LA'!J16+'TALLER CER ART DIMECRES'!J16+'TALLER CER ART DIMARTS'!J16+'TALLER ENQUADERNACIO'!J16+'TALLER GRAVAT'!J16+'TALLER PINTURA MATI'!J16</f>
        <v>13</v>
      </c>
      <c r="K16" s="11">
        <f>'TALLER SERIGRAFIA'!K16+'TALLER AQUAREL·LA'!K16+'TALLER CER ART DIMECRES'!K16+'TALLER CER ART DIMARTS'!K16+'TALLER ENQUADERNACIO'!K16+'TALLER GRAVAT'!K16+'TALLER PINTURA MATI'!K16</f>
        <v>18</v>
      </c>
      <c r="L16" s="11">
        <f>'TALLER SERIGRAFIA'!L16+'TALLER AQUAREL·LA'!L16+'TALLER CER ART DIMECRES'!L16+'TALLER CER ART DIMARTS'!L16+'TALLER ENQUADERNACIO'!L16+'TALLER GRAVAT'!L16+'TALLER PINTURA MATI'!L16</f>
        <v>2</v>
      </c>
      <c r="M16" s="11">
        <f>'TALLER SERIGRAFIA'!M16+'TALLER AQUAREL·LA'!M16+'TALLER CER ART DIMECRES'!M16+'TALLER CER ART DIMARTS'!M16+'TALLER ENQUADERNACIO'!M16+'TALLER GRAVAT'!M16+'TALLER PINTURA MATI'!M16</f>
        <v>0</v>
      </c>
      <c r="N16" s="11">
        <f>'TALLER SERIGRAFIA'!N16+'TALLER AQUAREL·LA'!N16+'TALLER CER ART DIMECRES'!N16+'TALLER CER ART DIMARTS'!N16+'TALLER ENQUADERNACIO'!N16+'TALLER GRAVAT'!N16+'TALLER PINTURA MATI'!N16</f>
        <v>0</v>
      </c>
    </row>
    <row r="17" spans="3:14" s="3" customFormat="1" ht="29.25" customHeight="1" thickBot="1">
      <c r="C17" s="52"/>
      <c r="D17" s="48">
        <v>3</v>
      </c>
      <c r="E17" s="70" t="s">
        <v>11</v>
      </c>
      <c r="F17" s="71"/>
      <c r="G17" s="71"/>
      <c r="H17" s="71"/>
      <c r="I17" s="71"/>
      <c r="J17" s="9">
        <v>5</v>
      </c>
      <c r="K17" s="10">
        <v>4</v>
      </c>
      <c r="L17" s="10">
        <v>3</v>
      </c>
      <c r="M17" s="10">
        <v>2</v>
      </c>
      <c r="N17" s="10">
        <v>1</v>
      </c>
    </row>
    <row r="18" spans="3:14" s="3" customFormat="1" ht="26.25" customHeight="1" thickBot="1">
      <c r="C18" s="33">
        <f t="shared" si="0"/>
        <v>4.666666666666667</v>
      </c>
      <c r="D18" s="50">
        <v>3</v>
      </c>
      <c r="E18" s="69" t="s">
        <v>12</v>
      </c>
      <c r="F18" s="69"/>
      <c r="G18" s="69"/>
      <c r="H18" s="69"/>
      <c r="I18" s="69"/>
      <c r="J18" s="11">
        <f>'TALLER SERIGRAFIA'!J18+'TALLER AQUAREL·LA'!J18+'TALLER CER ART DIMECRES'!J18+'TALLER CER ART DIMARTS'!J18+'TALLER ENQUADERNACIO'!J18+'TALLER GRAVAT'!J18+'TALLER PINTURA MATI'!J18</f>
        <v>22</v>
      </c>
      <c r="K18" s="11">
        <f>'TALLER SERIGRAFIA'!K18+'TALLER AQUAREL·LA'!K18+'TALLER CER ART DIMECRES'!K18+'TALLER CER ART DIMARTS'!K18+'TALLER ENQUADERNACIO'!K18+'TALLER GRAVAT'!K18+'TALLER PINTURA MATI'!K18</f>
        <v>11</v>
      </c>
      <c r="L18" s="11">
        <f>'TALLER SERIGRAFIA'!L18+'TALLER AQUAREL·LA'!L18+'TALLER CER ART DIMECRES'!L18+'TALLER CER ART DIMARTS'!L18+'TALLER ENQUADERNACIO'!L18+'TALLER GRAVAT'!L18+'TALLER PINTURA MATI'!L18</f>
        <v>0</v>
      </c>
      <c r="M18" s="11">
        <f>'TALLER SERIGRAFIA'!M18+'TALLER AQUAREL·LA'!M18+'TALLER CER ART DIMECRES'!M18+'TALLER CER ART DIMARTS'!M18+'TALLER ENQUADERNACIO'!M18+'TALLER GRAVAT'!M18+'TALLER PINTURA MATI'!M18</f>
        <v>0</v>
      </c>
      <c r="N18" s="11">
        <f>'TALLER SERIGRAFIA'!N18+'TALLER AQUAREL·LA'!N18+'TALLER CER ART DIMECRES'!N18+'TALLER CER ART DIMARTS'!N18+'TALLER ENQUADERNACIO'!N18+'TALLER GRAVAT'!N18+'TALLER PINTURA MATI'!N18</f>
        <v>0</v>
      </c>
    </row>
    <row r="19" spans="3:14" s="3" customFormat="1" ht="14.25" customHeight="1" thickBot="1">
      <c r="C19" s="34">
        <f t="shared" si="0"/>
        <v>4.7272727272727275</v>
      </c>
      <c r="D19" s="50">
        <v>3</v>
      </c>
      <c r="E19" s="69" t="s">
        <v>13</v>
      </c>
      <c r="F19" s="69"/>
      <c r="G19" s="69"/>
      <c r="H19" s="69"/>
      <c r="I19" s="69"/>
      <c r="J19" s="11">
        <f>'TALLER SERIGRAFIA'!J19+'TALLER AQUAREL·LA'!J19+'TALLER CER ART DIMECRES'!J19+'TALLER CER ART DIMARTS'!J19+'TALLER ENQUADERNACIO'!J19+'TALLER GRAVAT'!J19+'TALLER PINTURA MATI'!J19</f>
        <v>24</v>
      </c>
      <c r="K19" s="11">
        <f>'TALLER SERIGRAFIA'!K19+'TALLER AQUAREL·LA'!K19+'TALLER CER ART DIMECRES'!K19+'TALLER CER ART DIMARTS'!K19+'TALLER ENQUADERNACIO'!K19+'TALLER GRAVAT'!K19+'TALLER PINTURA MATI'!K19</f>
        <v>9</v>
      </c>
      <c r="L19" s="11">
        <f>'TALLER SERIGRAFIA'!L19+'TALLER AQUAREL·LA'!L19+'TALLER CER ART DIMECRES'!L19+'TALLER CER ART DIMARTS'!L19+'TALLER ENQUADERNACIO'!L19+'TALLER GRAVAT'!L19+'TALLER PINTURA MATI'!L19</f>
        <v>0</v>
      </c>
      <c r="M19" s="11">
        <f>'TALLER SERIGRAFIA'!M19+'TALLER AQUAREL·LA'!M19+'TALLER CER ART DIMECRES'!M19+'TALLER CER ART DIMARTS'!M19+'TALLER ENQUADERNACIO'!M19+'TALLER GRAVAT'!M19+'TALLER PINTURA MATI'!M19</f>
        <v>0</v>
      </c>
      <c r="N19" s="11">
        <f>'TALLER SERIGRAFIA'!N19+'TALLER AQUAREL·LA'!N19+'TALLER CER ART DIMECRES'!N19+'TALLER CER ART DIMARTS'!N19+'TALLER ENQUADERNACIO'!N19+'TALLER GRAVAT'!N19+'TALLER PINTURA MATI'!N19</f>
        <v>0</v>
      </c>
    </row>
    <row r="20" spans="3:14" s="3" customFormat="1" ht="15" customHeight="1" thickBot="1">
      <c r="C20" s="34">
        <f t="shared" si="0"/>
        <v>4.636363636363637</v>
      </c>
      <c r="D20" s="50">
        <v>3</v>
      </c>
      <c r="E20" s="69" t="s">
        <v>14</v>
      </c>
      <c r="F20" s="69"/>
      <c r="G20" s="69"/>
      <c r="H20" s="69"/>
      <c r="I20" s="69"/>
      <c r="J20" s="11">
        <f>'TALLER SERIGRAFIA'!J20+'TALLER AQUAREL·LA'!J20+'TALLER CER ART DIMECRES'!J20+'TALLER CER ART DIMARTS'!J20+'TALLER ENQUADERNACIO'!J20+'TALLER GRAVAT'!J20+'TALLER PINTURA MATI'!J20</f>
        <v>23</v>
      </c>
      <c r="K20" s="11">
        <f>'TALLER SERIGRAFIA'!K20+'TALLER AQUAREL·LA'!K20+'TALLER CER ART DIMECRES'!K20+'TALLER CER ART DIMARTS'!K20+'TALLER ENQUADERNACIO'!K20+'TALLER GRAVAT'!K20+'TALLER PINTURA MATI'!K20</f>
        <v>9</v>
      </c>
      <c r="L20" s="11">
        <f>'TALLER SERIGRAFIA'!L20+'TALLER AQUAREL·LA'!L20+'TALLER CER ART DIMECRES'!L20+'TALLER CER ART DIMARTS'!L20+'TALLER ENQUADERNACIO'!L20+'TALLER GRAVAT'!L20+'TALLER PINTURA MATI'!L20</f>
        <v>0</v>
      </c>
      <c r="M20" s="11">
        <f>'TALLER SERIGRAFIA'!M20+'TALLER AQUAREL·LA'!M20+'TALLER CER ART DIMECRES'!M20+'TALLER CER ART DIMARTS'!M20+'TALLER ENQUADERNACIO'!M20+'TALLER GRAVAT'!M20+'TALLER PINTURA MATI'!M20</f>
        <v>1</v>
      </c>
      <c r="N20" s="11">
        <f>'TALLER SERIGRAFIA'!N20+'TALLER AQUAREL·LA'!N20+'TALLER CER ART DIMECRES'!N20+'TALLER CER ART DIMARTS'!N20+'TALLER ENQUADERNACIO'!N20+'TALLER GRAVAT'!N20+'TALLER PINTURA MATI'!N20</f>
        <v>0</v>
      </c>
    </row>
    <row r="21" spans="3:14" s="3" customFormat="1" ht="15" customHeight="1" thickBot="1">
      <c r="C21" s="34">
        <f t="shared" si="0"/>
        <v>4.7272727272727275</v>
      </c>
      <c r="D21" s="50">
        <v>3</v>
      </c>
      <c r="E21" s="69" t="s">
        <v>15</v>
      </c>
      <c r="F21" s="69"/>
      <c r="G21" s="69"/>
      <c r="H21" s="69"/>
      <c r="I21" s="69"/>
      <c r="J21" s="11">
        <f>'TALLER SERIGRAFIA'!J21+'TALLER AQUAREL·LA'!J21+'TALLER CER ART DIMECRES'!J21+'TALLER CER ART DIMARTS'!J21+'TALLER ENQUADERNACIO'!J21+'TALLER GRAVAT'!J21+'TALLER PINTURA MATI'!J21</f>
        <v>24</v>
      </c>
      <c r="K21" s="11">
        <f>'TALLER SERIGRAFIA'!K21+'TALLER AQUAREL·LA'!K21+'TALLER CER ART DIMECRES'!K21+'TALLER CER ART DIMARTS'!K21+'TALLER ENQUADERNACIO'!K21+'TALLER GRAVAT'!K21+'TALLER PINTURA MATI'!K21</f>
        <v>9</v>
      </c>
      <c r="L21" s="11">
        <f>'TALLER SERIGRAFIA'!L21+'TALLER AQUAREL·LA'!L21+'TALLER CER ART DIMECRES'!L21+'TALLER CER ART DIMARTS'!L21+'TALLER ENQUADERNACIO'!L21+'TALLER GRAVAT'!L21+'TALLER PINTURA MATI'!L21</f>
        <v>0</v>
      </c>
      <c r="M21" s="11">
        <f>'TALLER SERIGRAFIA'!M21+'TALLER AQUAREL·LA'!M21+'TALLER CER ART DIMECRES'!M21+'TALLER CER ART DIMARTS'!M21+'TALLER ENQUADERNACIO'!M21+'TALLER GRAVAT'!M21+'TALLER PINTURA MATI'!M21</f>
        <v>0</v>
      </c>
      <c r="N21" s="11">
        <f>'TALLER SERIGRAFIA'!N21+'TALLER AQUAREL·LA'!N21+'TALLER CER ART DIMECRES'!N21+'TALLER CER ART DIMARTS'!N21+'TALLER ENQUADERNACIO'!N21+'TALLER GRAVAT'!N21+'TALLER PINTURA MATI'!N21</f>
        <v>0</v>
      </c>
    </row>
    <row r="22" spans="3:14" s="3" customFormat="1" ht="15" customHeight="1" thickBot="1">
      <c r="C22" s="34">
        <f t="shared" si="0"/>
        <v>4.484848484848484</v>
      </c>
      <c r="D22" s="50">
        <v>3</v>
      </c>
      <c r="E22" s="69" t="s">
        <v>16</v>
      </c>
      <c r="F22" s="69"/>
      <c r="G22" s="69"/>
      <c r="H22" s="69"/>
      <c r="I22" s="69"/>
      <c r="J22" s="11">
        <f>'TALLER SERIGRAFIA'!J22+'TALLER AQUAREL·LA'!J22+'TALLER CER ART DIMECRES'!J22+'TALLER CER ART DIMARTS'!J22+'TALLER ENQUADERNACIO'!J22+'TALLER GRAVAT'!J22+'TALLER PINTURA MATI'!J22</f>
        <v>19</v>
      </c>
      <c r="K22" s="11">
        <f>'TALLER SERIGRAFIA'!K22+'TALLER AQUAREL·LA'!K22+'TALLER CER ART DIMECRES'!K22+'TALLER CER ART DIMARTS'!K22+'TALLER ENQUADERNACIO'!K22+'TALLER GRAVAT'!K22+'TALLER PINTURA MATI'!K22</f>
        <v>11</v>
      </c>
      <c r="L22" s="11">
        <f>'TALLER SERIGRAFIA'!L22+'TALLER AQUAREL·LA'!L22+'TALLER CER ART DIMECRES'!L22+'TALLER CER ART DIMARTS'!L22+'TALLER ENQUADERNACIO'!L22+'TALLER GRAVAT'!L22+'TALLER PINTURA MATI'!L22</f>
        <v>3</v>
      </c>
      <c r="M22" s="11">
        <f>'TALLER SERIGRAFIA'!M22+'TALLER AQUAREL·LA'!M22+'TALLER CER ART DIMECRES'!M22+'TALLER CER ART DIMARTS'!M22+'TALLER ENQUADERNACIO'!M22+'TALLER GRAVAT'!M22+'TALLER PINTURA MATI'!M22</f>
        <v>0</v>
      </c>
      <c r="N22" s="11">
        <f>'TALLER SERIGRAFIA'!N22+'TALLER AQUAREL·LA'!N22+'TALLER CER ART DIMECRES'!N22+'TALLER CER ART DIMARTS'!N22+'TALLER ENQUADERNACIO'!N22+'TALLER GRAVAT'!N22+'TALLER PINTURA MATI'!N22</f>
        <v>0</v>
      </c>
    </row>
    <row r="23" spans="3:14" s="3" customFormat="1" ht="15.75" customHeight="1" thickBot="1">
      <c r="C23" s="34">
        <f t="shared" si="0"/>
        <v>4.9393939393939394</v>
      </c>
      <c r="D23" s="50">
        <v>3</v>
      </c>
      <c r="E23" s="69" t="s">
        <v>17</v>
      </c>
      <c r="F23" s="69"/>
      <c r="G23" s="69"/>
      <c r="H23" s="69"/>
      <c r="I23" s="69"/>
      <c r="J23" s="11">
        <f>'TALLER SERIGRAFIA'!J23+'TALLER AQUAREL·LA'!J23+'TALLER CER ART DIMECRES'!J23+'TALLER CER ART DIMARTS'!J23+'TALLER ENQUADERNACIO'!J23+'TALLER GRAVAT'!J23+'TALLER PINTURA MATI'!J23</f>
        <v>31</v>
      </c>
      <c r="K23" s="11">
        <f>'TALLER SERIGRAFIA'!K23+'TALLER AQUAREL·LA'!K23+'TALLER CER ART DIMECRES'!K23+'TALLER CER ART DIMARTS'!K23+'TALLER ENQUADERNACIO'!K23+'TALLER GRAVAT'!K23+'TALLER PINTURA MATI'!K23</f>
        <v>2</v>
      </c>
      <c r="L23" s="11">
        <f>'TALLER SERIGRAFIA'!L23+'TALLER AQUAREL·LA'!L23+'TALLER CER ART DIMECRES'!L23+'TALLER CER ART DIMARTS'!L23+'TALLER ENQUADERNACIO'!L23+'TALLER GRAVAT'!L23+'TALLER PINTURA MATI'!L23</f>
        <v>0</v>
      </c>
      <c r="M23" s="11">
        <f>'TALLER SERIGRAFIA'!M23+'TALLER AQUAREL·LA'!M23+'TALLER CER ART DIMECRES'!M23+'TALLER CER ART DIMARTS'!M23+'TALLER ENQUADERNACIO'!M23+'TALLER GRAVAT'!M23+'TALLER PINTURA MATI'!M23</f>
        <v>0</v>
      </c>
      <c r="N23" s="11">
        <f>'TALLER SERIGRAFIA'!N23+'TALLER AQUAREL·LA'!N23+'TALLER CER ART DIMECRES'!N23+'TALLER CER ART DIMARTS'!N23+'TALLER ENQUADERNACIO'!N23+'TALLER GRAVAT'!N23+'TALLER PINTURA MATI'!N23</f>
        <v>0</v>
      </c>
    </row>
    <row r="24" spans="3:14" s="3" customFormat="1" ht="31.5" customHeight="1" thickBot="1">
      <c r="C24" s="35">
        <f t="shared" si="0"/>
        <v>4.9393939393939394</v>
      </c>
      <c r="D24" s="50">
        <v>3</v>
      </c>
      <c r="E24" s="69" t="s">
        <v>25</v>
      </c>
      <c r="F24" s="69"/>
      <c r="G24" s="69"/>
      <c r="H24" s="69"/>
      <c r="I24" s="69"/>
      <c r="J24" s="11">
        <f>'TALLER SERIGRAFIA'!J24+'TALLER AQUAREL·LA'!J24+'TALLER CER ART DIMECRES'!J24+'TALLER CER ART DIMARTS'!J24+'TALLER ENQUADERNACIO'!J24+'TALLER GRAVAT'!J24+'TALLER PINTURA MATI'!J24</f>
        <v>31</v>
      </c>
      <c r="K24" s="11">
        <f>'TALLER SERIGRAFIA'!K24+'TALLER AQUAREL·LA'!K24+'TALLER CER ART DIMECRES'!K24+'TALLER CER ART DIMARTS'!K24+'TALLER ENQUADERNACIO'!K24+'TALLER GRAVAT'!K24+'TALLER PINTURA MATI'!K24</f>
        <v>2</v>
      </c>
      <c r="L24" s="11">
        <f>'TALLER SERIGRAFIA'!L24+'TALLER AQUAREL·LA'!L24+'TALLER CER ART DIMECRES'!L24+'TALLER CER ART DIMARTS'!L24+'TALLER ENQUADERNACIO'!L24+'TALLER GRAVAT'!L24+'TALLER PINTURA MATI'!L24</f>
        <v>0</v>
      </c>
      <c r="M24" s="11">
        <f>'TALLER SERIGRAFIA'!M24+'TALLER AQUAREL·LA'!M24+'TALLER CER ART DIMECRES'!M24+'TALLER CER ART DIMARTS'!M24+'TALLER ENQUADERNACIO'!M24+'TALLER GRAVAT'!M24+'TALLER PINTURA MATI'!M24</f>
        <v>0</v>
      </c>
      <c r="N24" s="11">
        <f>'TALLER SERIGRAFIA'!N24+'TALLER AQUAREL·LA'!N24+'TALLER CER ART DIMECRES'!N24+'TALLER CER ART DIMARTS'!N24+'TALLER ENQUADERNACIO'!N24+'TALLER GRAVAT'!N24+'TALLER PINTURA MATI'!N24</f>
        <v>0</v>
      </c>
    </row>
    <row r="25" spans="3:14" s="3" customFormat="1" ht="13.5" customHeight="1" thickBot="1">
      <c r="C25" s="52"/>
      <c r="D25" s="8">
        <v>4</v>
      </c>
      <c r="E25" s="70" t="s">
        <v>18</v>
      </c>
      <c r="F25" s="71"/>
      <c r="G25" s="71"/>
      <c r="H25" s="71"/>
      <c r="I25" s="71"/>
      <c r="J25" s="9">
        <v>5</v>
      </c>
      <c r="K25" s="10">
        <v>4</v>
      </c>
      <c r="L25" s="10">
        <v>3</v>
      </c>
      <c r="M25" s="10">
        <v>2</v>
      </c>
      <c r="N25" s="10">
        <v>1</v>
      </c>
    </row>
    <row r="26" spans="3:14" s="3" customFormat="1" ht="24" customHeight="1" thickBot="1">
      <c r="C26" s="36">
        <f t="shared" si="0"/>
        <v>4.96969696969697</v>
      </c>
      <c r="D26" s="50">
        <v>4</v>
      </c>
      <c r="E26" s="69" t="s">
        <v>19</v>
      </c>
      <c r="F26" s="69"/>
      <c r="G26" s="69"/>
      <c r="H26" s="69"/>
      <c r="I26" s="69"/>
      <c r="J26" s="11">
        <f>'TALLER SERIGRAFIA'!J26+'TALLER AQUAREL·LA'!J26+'TALLER CER ART DIMECRES'!J26+'TALLER CER ART DIMARTS'!J26+'TALLER ENQUADERNACIO'!J26+'TALLER GRAVAT'!J26+'TALLER PINTURA MATI'!J26</f>
        <v>32</v>
      </c>
      <c r="K26" s="11">
        <f>'TALLER SERIGRAFIA'!K26+'TALLER AQUAREL·LA'!K26+'TALLER CER ART DIMECRES'!K26+'TALLER CER ART DIMARTS'!K26+'TALLER ENQUADERNACIO'!K26+'TALLER GRAVAT'!K26+'TALLER PINTURA MATI'!K26</f>
        <v>1</v>
      </c>
      <c r="L26" s="11">
        <f>'TALLER SERIGRAFIA'!L26+'TALLER AQUAREL·LA'!L26+'TALLER CER ART DIMECRES'!L26+'TALLER CER ART DIMARTS'!L26+'TALLER ENQUADERNACIO'!L26+'TALLER GRAVAT'!L26+'TALLER PINTURA MATI'!L26</f>
        <v>0</v>
      </c>
      <c r="M26" s="11">
        <f>'TALLER SERIGRAFIA'!M26+'TALLER AQUAREL·LA'!M26+'TALLER CER ART DIMECRES'!M26+'TALLER CER ART DIMARTS'!M26+'TALLER ENQUADERNACIO'!M26+'TALLER GRAVAT'!M26+'TALLER PINTURA MATI'!M26</f>
        <v>0</v>
      </c>
      <c r="N26" s="11">
        <f>'TALLER SERIGRAFIA'!N26+'TALLER AQUAREL·LA'!N26+'TALLER CER ART DIMECRES'!N26+'TALLER CER ART DIMARTS'!N26+'TALLER ENQUADERNACIO'!N26+'TALLER GRAVAT'!N26+'TALLER PINTURA MATI'!N26</f>
        <v>0</v>
      </c>
    </row>
    <row r="27" spans="3:14" s="3" customFormat="1" ht="25.5" customHeight="1" thickBot="1">
      <c r="C27" s="37">
        <f t="shared" si="0"/>
        <v>4.878787878787879</v>
      </c>
      <c r="D27" s="50">
        <v>4</v>
      </c>
      <c r="E27" s="69" t="s">
        <v>20</v>
      </c>
      <c r="F27" s="69"/>
      <c r="G27" s="69"/>
      <c r="H27" s="69"/>
      <c r="I27" s="69"/>
      <c r="J27" s="11">
        <f>'TALLER SERIGRAFIA'!J27+'TALLER AQUAREL·LA'!J27+'TALLER CER ART DIMECRES'!J27+'TALLER CER ART DIMARTS'!J27+'TALLER ENQUADERNACIO'!J27+'TALLER GRAVAT'!J27+'TALLER PINTURA MATI'!J27</f>
        <v>29</v>
      </c>
      <c r="K27" s="11">
        <f>'TALLER SERIGRAFIA'!K27+'TALLER AQUAREL·LA'!K27+'TALLER CER ART DIMECRES'!K27+'TALLER CER ART DIMARTS'!K27+'TALLER ENQUADERNACIO'!K27+'TALLER GRAVAT'!K27+'TALLER PINTURA MATI'!K27</f>
        <v>4</v>
      </c>
      <c r="L27" s="11">
        <f>'TALLER SERIGRAFIA'!L27+'TALLER AQUAREL·LA'!L27+'TALLER CER ART DIMECRES'!L27+'TALLER CER ART DIMARTS'!L27+'TALLER ENQUADERNACIO'!L27+'TALLER GRAVAT'!L27+'TALLER PINTURA MATI'!L27</f>
        <v>0</v>
      </c>
      <c r="M27" s="11">
        <f>'TALLER SERIGRAFIA'!M27+'TALLER AQUAREL·LA'!M27+'TALLER CER ART DIMECRES'!M27+'TALLER CER ART DIMARTS'!M27+'TALLER ENQUADERNACIO'!M27+'TALLER GRAVAT'!M27+'TALLER PINTURA MATI'!M27</f>
        <v>0</v>
      </c>
      <c r="N27" s="11">
        <f>'TALLER SERIGRAFIA'!N27+'TALLER AQUAREL·LA'!N27+'TALLER CER ART DIMECRES'!N27+'TALLER CER ART DIMARTS'!N27+'TALLER ENQUADERNACIO'!N27+'TALLER GRAVAT'!N27+'TALLER PINTURA MATI'!N27</f>
        <v>0</v>
      </c>
    </row>
    <row r="28" spans="3:14" s="3" customFormat="1" ht="14.25" customHeight="1" thickBot="1">
      <c r="C28" s="38">
        <f t="shared" si="0"/>
        <v>4.151515151515151</v>
      </c>
      <c r="D28" s="53">
        <v>4</v>
      </c>
      <c r="E28" s="65" t="s">
        <v>21</v>
      </c>
      <c r="F28" s="65"/>
      <c r="G28" s="65"/>
      <c r="H28" s="65"/>
      <c r="I28" s="65"/>
      <c r="J28" s="11">
        <f>'TALLER SERIGRAFIA'!J28+'TALLER AQUAREL·LA'!J28+'TALLER CER ART DIMECRES'!J28+'TALLER CER ART DIMARTS'!J28+'TALLER ENQUADERNACIO'!J28+'TALLER GRAVAT'!J28+'TALLER PINTURA MATI'!J28</f>
        <v>12</v>
      </c>
      <c r="K28" s="11">
        <f>'TALLER SERIGRAFIA'!K28+'TALLER AQUAREL·LA'!K28+'TALLER CER ART DIMECRES'!K28+'TALLER CER ART DIMARTS'!K28+'TALLER ENQUADERNACIO'!K28+'TALLER GRAVAT'!K28+'TALLER PINTURA MATI'!K28</f>
        <v>15</v>
      </c>
      <c r="L28" s="11">
        <f>'TALLER SERIGRAFIA'!L28+'TALLER AQUAREL·LA'!L28+'TALLER CER ART DIMECRES'!L28+'TALLER CER ART DIMARTS'!L28+'TALLER ENQUADERNACIO'!L28+'TALLER GRAVAT'!L28+'TALLER PINTURA MATI'!L28</f>
        <v>5</v>
      </c>
      <c r="M28" s="11">
        <f>'TALLER SERIGRAFIA'!M28+'TALLER AQUAREL·LA'!M28+'TALLER CER ART DIMECRES'!M28+'TALLER CER ART DIMARTS'!M28+'TALLER ENQUADERNACIO'!M28+'TALLER GRAVAT'!M28+'TALLER PINTURA MATI'!M28</f>
        <v>1</v>
      </c>
      <c r="N28" s="11">
        <f>'TALLER SERIGRAFIA'!N28+'TALLER AQUAREL·LA'!N28+'TALLER CER ART DIMECRES'!N28+'TALLER CER ART DIMARTS'!N28+'TALLER ENQUADERNACIO'!N28+'TALLER GRAVAT'!N28+'TALLER PINTURA MATI'!N28</f>
        <v>0</v>
      </c>
    </row>
    <row r="29" spans="3:14" s="3" customFormat="1" ht="26.25" customHeight="1" thickBot="1">
      <c r="C29" s="54"/>
      <c r="D29" s="55"/>
      <c r="E29" s="56"/>
      <c r="F29" s="56"/>
      <c r="G29" s="56"/>
      <c r="H29" s="56"/>
      <c r="I29" s="56"/>
      <c r="J29" s="55"/>
      <c r="K29" s="55"/>
      <c r="L29" s="55"/>
      <c r="M29" s="55"/>
      <c r="N29" s="55"/>
    </row>
    <row r="30" spans="3:14" s="3" customFormat="1" ht="13.5" thickBot="1">
      <c r="C30" s="63" t="s">
        <v>23</v>
      </c>
      <c r="D30" s="57" t="s">
        <v>22</v>
      </c>
      <c r="E30" s="58"/>
      <c r="F30" s="58"/>
      <c r="G30" s="58"/>
      <c r="H30" s="58"/>
      <c r="I30" s="58"/>
      <c r="J30" s="58"/>
      <c r="K30" s="58"/>
      <c r="L30" s="58"/>
      <c r="M30" s="58"/>
      <c r="N30" s="59"/>
    </row>
    <row r="31" spans="3:14" s="3" customFormat="1" ht="13.5" thickBot="1">
      <c r="C31" s="64"/>
      <c r="D31" s="10">
        <v>10</v>
      </c>
      <c r="E31" s="10">
        <v>9</v>
      </c>
      <c r="F31" s="10">
        <v>8</v>
      </c>
      <c r="G31" s="10">
        <v>7</v>
      </c>
      <c r="H31" s="10">
        <v>6</v>
      </c>
      <c r="I31" s="10">
        <v>5</v>
      </c>
      <c r="J31" s="10">
        <v>4</v>
      </c>
      <c r="K31" s="10">
        <v>3</v>
      </c>
      <c r="L31" s="10">
        <v>2</v>
      </c>
      <c r="M31" s="10">
        <v>1</v>
      </c>
      <c r="N31" s="10">
        <v>0</v>
      </c>
    </row>
    <row r="32" spans="3:14" s="3" customFormat="1" ht="22.5" customHeight="1" thickBot="1">
      <c r="C32" s="31">
        <f>((D32*D$31)+(E32*E$31)+(F32*F$31)+(G32*G$31)+(H32*H$31)+(I32*I$31)+(J32*J$31)+(K32*K$31)+(L32*L$31)+(M32*M$31)+(N32*N$31))/(SUM(D32:N32))</f>
        <v>9.030303030303031</v>
      </c>
      <c r="D32" s="11">
        <f>'TALLER SERIGRAFIA'!D32+'TALLER AQUAREL·LA'!D32+'TALLER CER ART DIMECRES'!D32+'TALLER CER ART DIMARTS'!D32+'TALLER ENQUADERNACIO'!D32+'TALLER GRAVAT'!D32+'TALLER PINTURA MATI'!D32</f>
        <v>12</v>
      </c>
      <c r="E32" s="11">
        <f>'TALLER SERIGRAFIA'!E32+'TALLER AQUAREL·LA'!E32+'TALLER CER ART DIMECRES'!E32+'TALLER CER ART DIMARTS'!E32+'TALLER ENQUADERNACIO'!E32+'TALLER GRAVAT'!E32+'TALLER PINTURA MATI'!E32</f>
        <v>11</v>
      </c>
      <c r="F32" s="11">
        <f>'TALLER SERIGRAFIA'!F32+'TALLER AQUAREL·LA'!F32+'TALLER CER ART DIMECRES'!F32+'TALLER CER ART DIMARTS'!F32+'TALLER ENQUADERNACIO'!F32+'TALLER GRAVAT'!F32+'TALLER PINTURA MATI'!F32</f>
        <v>9</v>
      </c>
      <c r="G32" s="11">
        <f>'TALLER SERIGRAFIA'!G32+'TALLER AQUAREL·LA'!G32+'TALLER CER ART DIMECRES'!G32+'TALLER CER ART DIMARTS'!G32+'TALLER ENQUADERNACIO'!G32+'TALLER GRAVAT'!G32+'TALLER PINTURA MATI'!G32</f>
        <v>1</v>
      </c>
      <c r="H32" s="11">
        <f>'TALLER SERIGRAFIA'!H32+'TALLER AQUAREL·LA'!H32+'TALLER CER ART DIMECRES'!H32+'TALLER CER ART DIMARTS'!H32+'TALLER ENQUADERNACIO'!H32+'TALLER GRAVAT'!H32+'TALLER PINTURA MATI'!H32</f>
        <v>0</v>
      </c>
      <c r="I32" s="11">
        <f>'TALLER SERIGRAFIA'!I32+'TALLER AQUAREL·LA'!I32+'TALLER CER ART DIMECRES'!I32+'TALLER CER ART DIMARTS'!I32+'TALLER ENQUADERNACIO'!I32+'TALLER GRAVAT'!I32+'TALLER PINTURA MATI'!I32</f>
        <v>0</v>
      </c>
      <c r="J32" s="11">
        <f>'TALLER SERIGRAFIA'!J32+'TALLER AQUAREL·LA'!J32+'TALLER CER ART DIMECRES'!J32+'TALLER CER ART DIMARTS'!J32+'TALLER ENQUADERNACIO'!J32+'TALLER GRAVAT'!J32+'TALLER PINTURA MATI'!J32</f>
        <v>0</v>
      </c>
      <c r="K32" s="11">
        <f>'TALLER SERIGRAFIA'!K32+'TALLER AQUAREL·LA'!K32+'TALLER CER ART DIMECRES'!K32+'TALLER CER ART DIMARTS'!K32+'TALLER ENQUADERNACIO'!K32+'TALLER GRAVAT'!K32+'TALLER PINTURA MATI'!K32</f>
        <v>0</v>
      </c>
      <c r="L32" s="11">
        <f>'TALLER SERIGRAFIA'!L32+'TALLER AQUAREL·LA'!L32+'TALLER CER ART DIMECRES'!L32+'TALLER CER ART DIMARTS'!L32+'TALLER ENQUADERNACIO'!L32+'TALLER GRAVAT'!L32+'TALLER PINTURA MATI'!L32</f>
        <v>0</v>
      </c>
      <c r="M32" s="11">
        <f>'TALLER SERIGRAFIA'!M32+'TALLER AQUAREL·LA'!M32+'TALLER CER ART DIMECRES'!M32+'TALLER CER ART DIMARTS'!M32+'TALLER ENQUADERNACIO'!M32+'TALLER GRAVAT'!M32+'TALLER PINTURA MATI'!M32</f>
        <v>0</v>
      </c>
      <c r="N32" s="11">
        <f>'TALLER SERIGRAFIA'!N32+'TALLER AQUAREL·LA'!N32+'TALLER CER ART DIMECRES'!N32+'TALLER CER ART DIMARTS'!N32+'TALLER ENQUADERNACIO'!N32+'TALLER GRAVAT'!N32+'TALLER PINTURA MATI'!N32</f>
        <v>0</v>
      </c>
    </row>
  </sheetData>
  <sheetProtection sheet="1" objects="1" scenarios="1" selectLockedCells="1"/>
  <mergeCells count="27">
    <mergeCell ref="D30:N30"/>
    <mergeCell ref="D2:N2"/>
    <mergeCell ref="C30:C31"/>
    <mergeCell ref="E28:I28"/>
    <mergeCell ref="E5:I5"/>
    <mergeCell ref="E6:I6"/>
    <mergeCell ref="E7:I7"/>
    <mergeCell ref="E24:I24"/>
    <mergeCell ref="E25:I25"/>
    <mergeCell ref="E26:I26"/>
    <mergeCell ref="E27:I27"/>
    <mergeCell ref="E20:I20"/>
    <mergeCell ref="E21:I21"/>
    <mergeCell ref="E22:I22"/>
    <mergeCell ref="E23:I23"/>
    <mergeCell ref="E16:I16"/>
    <mergeCell ref="E17:I17"/>
    <mergeCell ref="E18:I18"/>
    <mergeCell ref="E19:I19"/>
    <mergeCell ref="E12:I12"/>
    <mergeCell ref="E13:I13"/>
    <mergeCell ref="E14:I14"/>
    <mergeCell ref="E15:I15"/>
    <mergeCell ref="E8:I8"/>
    <mergeCell ref="E9:I9"/>
    <mergeCell ref="E10:I10"/>
    <mergeCell ref="E11:I11"/>
  </mergeCells>
  <printOptions/>
  <pageMargins left="0.5905511811023623" right="0.3937007874015748" top="0.984251968503937" bottom="0.98425196850393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92.00390625" style="0" customWidth="1"/>
    <col min="9" max="9" width="27.00390625" style="0" customWidth="1"/>
  </cols>
  <sheetData>
    <row r="1" spans="1:8" ht="76.5">
      <c r="A1" s="79" t="s">
        <v>73</v>
      </c>
      <c r="B1" s="84" t="s">
        <v>74</v>
      </c>
      <c r="C1" s="84" t="s">
        <v>75</v>
      </c>
      <c r="D1" s="84" t="s">
        <v>36</v>
      </c>
      <c r="E1" s="84" t="s">
        <v>76</v>
      </c>
      <c r="F1" s="84" t="s">
        <v>77</v>
      </c>
      <c r="G1" s="84" t="s">
        <v>40</v>
      </c>
      <c r="H1" s="84" t="s">
        <v>41</v>
      </c>
    </row>
    <row r="2" spans="1:8" ht="14.25">
      <c r="A2" s="80" t="s">
        <v>78</v>
      </c>
      <c r="B2" s="81"/>
      <c r="C2" s="81">
        <v>1</v>
      </c>
      <c r="D2" s="81"/>
      <c r="E2" s="81"/>
      <c r="F2" s="81"/>
      <c r="G2" s="81"/>
      <c r="H2" s="81"/>
    </row>
    <row r="3" spans="1:8" ht="14.25">
      <c r="A3" s="80" t="s">
        <v>79</v>
      </c>
      <c r="B3" s="81">
        <v>1</v>
      </c>
      <c r="C3" s="81"/>
      <c r="D3" s="81"/>
      <c r="E3" s="81"/>
      <c r="F3" s="81"/>
      <c r="G3" s="81"/>
      <c r="H3" s="81"/>
    </row>
    <row r="4" spans="1:8" ht="14.25">
      <c r="A4" s="80" t="s">
        <v>80</v>
      </c>
      <c r="B4" s="81">
        <v>2</v>
      </c>
      <c r="C4" s="81"/>
      <c r="D4" s="81"/>
      <c r="E4" s="81"/>
      <c r="F4" s="81"/>
      <c r="G4" s="81"/>
      <c r="H4" s="81"/>
    </row>
    <row r="5" spans="1:8" ht="14.25">
      <c r="A5" s="80" t="s">
        <v>81</v>
      </c>
      <c r="B5" s="81">
        <v>2</v>
      </c>
      <c r="C5" s="81"/>
      <c r="D5" s="81"/>
      <c r="E5" s="81"/>
      <c r="F5" s="81"/>
      <c r="G5" s="81"/>
      <c r="H5" s="81"/>
    </row>
    <row r="6" spans="1:8" ht="14.25">
      <c r="A6" s="80" t="s">
        <v>82</v>
      </c>
      <c r="B6" s="81">
        <v>1</v>
      </c>
      <c r="C6" s="81"/>
      <c r="D6" s="81"/>
      <c r="E6" s="81"/>
      <c r="F6" s="81"/>
      <c r="G6" s="81"/>
      <c r="H6" s="81"/>
    </row>
    <row r="7" spans="1:8" ht="14.25">
      <c r="A7" s="80" t="s">
        <v>83</v>
      </c>
      <c r="B7" s="81">
        <v>1</v>
      </c>
      <c r="C7" s="81"/>
      <c r="D7" s="81"/>
      <c r="E7" s="81"/>
      <c r="F7" s="81"/>
      <c r="G7" s="81"/>
      <c r="H7" s="81"/>
    </row>
    <row r="8" spans="1:8" ht="14.25">
      <c r="A8" s="80" t="s">
        <v>84</v>
      </c>
      <c r="B8" s="81"/>
      <c r="C8" s="81"/>
      <c r="D8" s="81"/>
      <c r="E8" s="81"/>
      <c r="F8" s="81"/>
      <c r="G8" s="81"/>
      <c r="H8" s="81">
        <v>1</v>
      </c>
    </row>
    <row r="9" spans="1:8" ht="14.25">
      <c r="A9" s="80" t="s">
        <v>85</v>
      </c>
      <c r="B9" s="81"/>
      <c r="C9" s="81"/>
      <c r="D9" s="81"/>
      <c r="E9" s="81"/>
      <c r="F9" s="81"/>
      <c r="G9" s="81"/>
      <c r="H9" s="81">
        <v>1</v>
      </c>
    </row>
    <row r="10" spans="1:8" ht="14.25">
      <c r="A10" s="80" t="s">
        <v>86</v>
      </c>
      <c r="B10" s="81"/>
      <c r="C10" s="81"/>
      <c r="D10" s="81"/>
      <c r="E10" s="81"/>
      <c r="F10" s="81"/>
      <c r="G10" s="81">
        <v>1</v>
      </c>
      <c r="H10" s="81"/>
    </row>
    <row r="11" spans="1:8" ht="14.25">
      <c r="A11" s="80" t="s">
        <v>87</v>
      </c>
      <c r="B11" s="81"/>
      <c r="C11" s="81"/>
      <c r="D11" s="81"/>
      <c r="E11" s="81">
        <v>1</v>
      </c>
      <c r="F11" s="81"/>
      <c r="G11" s="81"/>
      <c r="H11" s="81"/>
    </row>
    <row r="12" spans="1:8" ht="14.25">
      <c r="A12" s="80" t="s">
        <v>88</v>
      </c>
      <c r="B12" s="81"/>
      <c r="C12" s="81"/>
      <c r="D12" s="81"/>
      <c r="E12" s="81">
        <v>1</v>
      </c>
      <c r="F12" s="81"/>
      <c r="G12" s="81"/>
      <c r="H12" s="81"/>
    </row>
    <row r="13" spans="1:8" ht="14.25">
      <c r="A13" s="80" t="s">
        <v>89</v>
      </c>
      <c r="B13" s="81"/>
      <c r="C13" s="81"/>
      <c r="D13" s="81"/>
      <c r="E13" s="81">
        <v>1</v>
      </c>
      <c r="F13" s="81"/>
      <c r="G13" s="81"/>
      <c r="H13" s="81"/>
    </row>
    <row r="14" spans="1:8" ht="14.25">
      <c r="A14" s="82" t="s">
        <v>90</v>
      </c>
      <c r="B14" s="82"/>
      <c r="C14" s="82"/>
      <c r="D14" s="82"/>
      <c r="E14" s="81">
        <v>1</v>
      </c>
      <c r="F14" s="82"/>
      <c r="G14" s="82"/>
      <c r="H14" s="82"/>
    </row>
    <row r="15" spans="1:8" ht="14.25">
      <c r="A15" s="82" t="s">
        <v>91</v>
      </c>
      <c r="B15" s="81"/>
      <c r="C15" s="81"/>
      <c r="D15" s="81"/>
      <c r="E15" s="81"/>
      <c r="F15" s="81">
        <v>1</v>
      </c>
      <c r="G15" s="81"/>
      <c r="H15" s="81"/>
    </row>
    <row r="16" spans="1:8" ht="14.25">
      <c r="A16" s="83" t="s">
        <v>92</v>
      </c>
      <c r="B16" s="81"/>
      <c r="C16" s="81"/>
      <c r="D16" s="81"/>
      <c r="E16" s="81"/>
      <c r="F16" s="81">
        <v>1</v>
      </c>
      <c r="G16" s="81"/>
      <c r="H16" s="81"/>
    </row>
    <row r="17" spans="1:8" ht="14.25">
      <c r="A17" s="82" t="s">
        <v>93</v>
      </c>
      <c r="B17" s="81"/>
      <c r="C17" s="81"/>
      <c r="D17" s="81">
        <v>1</v>
      </c>
      <c r="E17" s="81"/>
      <c r="F17" s="81"/>
      <c r="G17" s="81"/>
      <c r="H17" s="81"/>
    </row>
    <row r="18" spans="1:9" ht="14.25">
      <c r="A18" s="82" t="s">
        <v>94</v>
      </c>
      <c r="B18" s="81"/>
      <c r="C18" s="81"/>
      <c r="D18" s="81">
        <v>1</v>
      </c>
      <c r="E18" s="81"/>
      <c r="F18" s="81"/>
      <c r="G18" s="81"/>
      <c r="H18" s="81"/>
      <c r="I18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DJ32"/>
  <sheetViews>
    <sheetView zoomScalePageLayoutView="0" workbookViewId="0" topLeftCell="A1">
      <pane ySplit="4" topLeftCell="A23" activePane="bottomLeft" state="frozen"/>
      <selection pane="topLeft" activeCell="D3" sqref="D3"/>
      <selection pane="bottomLeft" activeCell="O26" sqref="O26"/>
    </sheetView>
  </sheetViews>
  <sheetFormatPr defaultColWidth="11.421875" defaultRowHeight="12.75"/>
  <cols>
    <col min="1" max="1" width="3.140625" style="1" customWidth="1"/>
    <col min="2" max="2" width="7.421875" style="1" customWidth="1"/>
    <col min="3" max="3" width="10.28125" style="1" customWidth="1"/>
    <col min="4" max="4" width="6.8515625" style="1" customWidth="1"/>
    <col min="5" max="9" width="7.7109375" style="1" customWidth="1"/>
    <col min="10" max="14" width="7.00390625" style="1" customWidth="1"/>
    <col min="15" max="114" width="6.8515625" style="1" customWidth="1"/>
    <col min="115" max="16384" width="11.421875" style="1" customWidth="1"/>
  </cols>
  <sheetData>
    <row r="1" ht="7.5" customHeight="1" thickBot="1"/>
    <row r="2" spans="4:14" ht="15" thickBot="1">
      <c r="D2" s="60" t="s">
        <v>27</v>
      </c>
      <c r="E2" s="61"/>
      <c r="F2" s="61"/>
      <c r="G2" s="61"/>
      <c r="H2" s="61"/>
      <c r="I2" s="61"/>
      <c r="J2" s="61"/>
      <c r="K2" s="61"/>
      <c r="L2" s="61"/>
      <c r="M2" s="61"/>
      <c r="N2" s="62"/>
    </row>
    <row r="3" ht="8.25" customHeight="1" thickBot="1"/>
    <row r="4" spans="10:114" ht="13.5" thickBot="1">
      <c r="J4" s="2"/>
      <c r="K4" s="2"/>
      <c r="L4" s="2"/>
      <c r="M4" s="2"/>
      <c r="N4" s="2"/>
      <c r="O4" s="39">
        <v>1</v>
      </c>
      <c r="P4" s="39">
        <v>2</v>
      </c>
      <c r="Q4" s="39">
        <v>3</v>
      </c>
      <c r="R4" s="39">
        <v>4</v>
      </c>
      <c r="S4" s="39">
        <v>5</v>
      </c>
      <c r="T4" s="39">
        <v>6</v>
      </c>
      <c r="U4" s="39">
        <v>7</v>
      </c>
      <c r="V4" s="39">
        <v>8</v>
      </c>
      <c r="W4" s="39">
        <v>9</v>
      </c>
      <c r="X4" s="39">
        <v>10</v>
      </c>
      <c r="Y4" s="39">
        <v>11</v>
      </c>
      <c r="Z4" s="39">
        <v>12</v>
      </c>
      <c r="AA4" s="39">
        <v>13</v>
      </c>
      <c r="AB4" s="39">
        <v>14</v>
      </c>
      <c r="AC4" s="39">
        <v>15</v>
      </c>
      <c r="AD4" s="39">
        <v>16</v>
      </c>
      <c r="AE4" s="39">
        <v>17</v>
      </c>
      <c r="AF4" s="39">
        <v>18</v>
      </c>
      <c r="AG4" s="39">
        <v>19</v>
      </c>
      <c r="AH4" s="39">
        <v>20</v>
      </c>
      <c r="AI4" s="39">
        <v>21</v>
      </c>
      <c r="AJ4" s="39">
        <v>22</v>
      </c>
      <c r="AK4" s="39">
        <v>23</v>
      </c>
      <c r="AL4" s="39">
        <v>24</v>
      </c>
      <c r="AM4" s="39">
        <v>25</v>
      </c>
      <c r="AN4" s="39">
        <v>26</v>
      </c>
      <c r="AO4" s="39">
        <v>27</v>
      </c>
      <c r="AP4" s="39">
        <v>28</v>
      </c>
      <c r="AQ4" s="39">
        <v>29</v>
      </c>
      <c r="AR4" s="39">
        <v>30</v>
      </c>
      <c r="AS4" s="39">
        <v>31</v>
      </c>
      <c r="AT4" s="39">
        <v>32</v>
      </c>
      <c r="AU4" s="39">
        <v>33</v>
      </c>
      <c r="AV4" s="39">
        <v>34</v>
      </c>
      <c r="AW4" s="39">
        <v>35</v>
      </c>
      <c r="AX4" s="39">
        <v>36</v>
      </c>
      <c r="AY4" s="39">
        <v>37</v>
      </c>
      <c r="AZ4" s="39">
        <v>38</v>
      </c>
      <c r="BA4" s="39">
        <v>39</v>
      </c>
      <c r="BB4" s="39">
        <v>40</v>
      </c>
      <c r="BC4" s="39">
        <v>41</v>
      </c>
      <c r="BD4" s="39">
        <v>42</v>
      </c>
      <c r="BE4" s="39">
        <v>43</v>
      </c>
      <c r="BF4" s="39">
        <v>44</v>
      </c>
      <c r="BG4" s="39">
        <v>45</v>
      </c>
      <c r="BH4" s="39">
        <v>46</v>
      </c>
      <c r="BI4" s="39">
        <v>47</v>
      </c>
      <c r="BJ4" s="39">
        <v>48</v>
      </c>
      <c r="BK4" s="39">
        <v>49</v>
      </c>
      <c r="BL4" s="39">
        <v>50</v>
      </c>
      <c r="BM4" s="39">
        <v>51</v>
      </c>
      <c r="BN4" s="39">
        <v>52</v>
      </c>
      <c r="BO4" s="39">
        <v>53</v>
      </c>
      <c r="BP4" s="39">
        <v>54</v>
      </c>
      <c r="BQ4" s="39">
        <v>55</v>
      </c>
      <c r="BR4" s="39">
        <v>56</v>
      </c>
      <c r="BS4" s="39">
        <v>57</v>
      </c>
      <c r="BT4" s="39">
        <v>58</v>
      </c>
      <c r="BU4" s="39">
        <v>59</v>
      </c>
      <c r="BV4" s="39">
        <v>60</v>
      </c>
      <c r="BW4" s="39">
        <v>61</v>
      </c>
      <c r="BX4" s="39">
        <v>62</v>
      </c>
      <c r="BY4" s="39">
        <v>63</v>
      </c>
      <c r="BZ4" s="39">
        <v>64</v>
      </c>
      <c r="CA4" s="39">
        <v>65</v>
      </c>
      <c r="CB4" s="39">
        <v>66</v>
      </c>
      <c r="CC4" s="39">
        <v>67</v>
      </c>
      <c r="CD4" s="39">
        <v>68</v>
      </c>
      <c r="CE4" s="39">
        <v>69</v>
      </c>
      <c r="CF4" s="39">
        <v>70</v>
      </c>
      <c r="CG4" s="39">
        <v>71</v>
      </c>
      <c r="CH4" s="39">
        <v>72</v>
      </c>
      <c r="CI4" s="39">
        <v>73</v>
      </c>
      <c r="CJ4" s="39">
        <v>74</v>
      </c>
      <c r="CK4" s="39">
        <v>75</v>
      </c>
      <c r="CL4" s="39">
        <v>76</v>
      </c>
      <c r="CM4" s="39">
        <v>77</v>
      </c>
      <c r="CN4" s="39">
        <v>78</v>
      </c>
      <c r="CO4" s="39">
        <v>79</v>
      </c>
      <c r="CP4" s="39">
        <v>80</v>
      </c>
      <c r="CQ4" s="39">
        <v>81</v>
      </c>
      <c r="CR4" s="39">
        <v>82</v>
      </c>
      <c r="CS4" s="39">
        <v>83</v>
      </c>
      <c r="CT4" s="39">
        <v>84</v>
      </c>
      <c r="CU4" s="39">
        <v>85</v>
      </c>
      <c r="CV4" s="39">
        <v>86</v>
      </c>
      <c r="CW4" s="39">
        <v>87</v>
      </c>
      <c r="CX4" s="39">
        <v>88</v>
      </c>
      <c r="CY4" s="39">
        <v>89</v>
      </c>
      <c r="CZ4" s="39">
        <v>90</v>
      </c>
      <c r="DA4" s="39">
        <v>91</v>
      </c>
      <c r="DB4" s="39">
        <v>92</v>
      </c>
      <c r="DC4" s="39">
        <v>93</v>
      </c>
      <c r="DD4" s="39">
        <v>94</v>
      </c>
      <c r="DE4" s="39">
        <v>95</v>
      </c>
      <c r="DF4" s="39">
        <v>96</v>
      </c>
      <c r="DG4" s="39">
        <v>97</v>
      </c>
      <c r="DH4" s="39">
        <v>98</v>
      </c>
      <c r="DI4" s="39">
        <v>99</v>
      </c>
      <c r="DJ4" s="39">
        <v>100</v>
      </c>
    </row>
    <row r="5" spans="3:114" s="3" customFormat="1" ht="53.25" customHeight="1" thickBot="1">
      <c r="C5" s="47" t="s">
        <v>23</v>
      </c>
      <c r="D5" s="48">
        <v>1</v>
      </c>
      <c r="E5" s="57" t="s">
        <v>24</v>
      </c>
      <c r="F5" s="66"/>
      <c r="G5" s="66"/>
      <c r="H5" s="66"/>
      <c r="I5" s="67"/>
      <c r="J5" s="7">
        <v>5</v>
      </c>
      <c r="K5" s="8">
        <v>4</v>
      </c>
      <c r="L5" s="8">
        <v>3</v>
      </c>
      <c r="M5" s="8">
        <v>2</v>
      </c>
      <c r="N5" s="8">
        <v>1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4"/>
    </row>
    <row r="6" spans="3:114" s="3" customFormat="1" ht="26.25" customHeight="1">
      <c r="C6" s="28">
        <f aca="true" t="shared" si="0" ref="C6:C12">AVERAGE(O6:DJ6)</f>
        <v>4.8</v>
      </c>
      <c r="D6" s="49">
        <v>1</v>
      </c>
      <c r="E6" s="68" t="s">
        <v>0</v>
      </c>
      <c r="F6" s="68"/>
      <c r="G6" s="68"/>
      <c r="H6" s="68"/>
      <c r="I6" s="68"/>
      <c r="J6" s="11">
        <f>COUNTIF($O$6:$DJ$6,J$5)</f>
        <v>4</v>
      </c>
      <c r="K6" s="12">
        <f>COUNTIF($O$6:$DJ$6,K$5)</f>
        <v>1</v>
      </c>
      <c r="L6" s="12">
        <f>COUNTIF($O$6:$DJ$6,L$5)</f>
        <v>0</v>
      </c>
      <c r="M6" s="12">
        <f>COUNTIF($O$6:$DJ$6,M$5)</f>
        <v>0</v>
      </c>
      <c r="N6" s="13">
        <f>COUNTIF($O$6:$DJ$6,N$5)</f>
        <v>0</v>
      </c>
      <c r="O6" s="41">
        <v>5</v>
      </c>
      <c r="P6" s="41">
        <v>5</v>
      </c>
      <c r="Q6" s="41">
        <v>4</v>
      </c>
      <c r="R6" s="41">
        <v>5</v>
      </c>
      <c r="S6" s="41">
        <v>5</v>
      </c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</row>
    <row r="7" spans="3:114" s="3" customFormat="1" ht="14.25" customHeight="1">
      <c r="C7" s="29">
        <f t="shared" si="0"/>
        <v>4.6</v>
      </c>
      <c r="D7" s="50">
        <v>1</v>
      </c>
      <c r="E7" s="69" t="s">
        <v>1</v>
      </c>
      <c r="F7" s="69"/>
      <c r="G7" s="69"/>
      <c r="H7" s="69"/>
      <c r="I7" s="69"/>
      <c r="J7" s="14">
        <f>COUNTIF($O$7:$DJ$7,J$5)</f>
        <v>3</v>
      </c>
      <c r="K7" s="15">
        <f>COUNTIF($O$7:$DJ$7,K$5)</f>
        <v>2</v>
      </c>
      <c r="L7" s="15">
        <f>COUNTIF($O$7:$DJ$7,L$5)</f>
        <v>0</v>
      </c>
      <c r="M7" s="15">
        <f>COUNTIF($O$7:$DJ$7,M$5)</f>
        <v>0</v>
      </c>
      <c r="N7" s="16">
        <f>COUNTIF($O$7:$DJ$7,N$5)</f>
        <v>0</v>
      </c>
      <c r="O7" s="4">
        <v>5</v>
      </c>
      <c r="P7" s="4">
        <v>5</v>
      </c>
      <c r="Q7" s="4">
        <v>5</v>
      </c>
      <c r="R7" s="4">
        <v>4</v>
      </c>
      <c r="S7" s="4">
        <v>4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</row>
    <row r="8" spans="3:114" s="3" customFormat="1" ht="15" customHeight="1">
      <c r="C8" s="29">
        <f t="shared" si="0"/>
        <v>4.8</v>
      </c>
      <c r="D8" s="50">
        <v>1</v>
      </c>
      <c r="E8" s="69" t="s">
        <v>2</v>
      </c>
      <c r="F8" s="69"/>
      <c r="G8" s="69"/>
      <c r="H8" s="69"/>
      <c r="I8" s="69"/>
      <c r="J8" s="14">
        <f>COUNTIF($O$8:$DJ$8,J$5)</f>
        <v>4</v>
      </c>
      <c r="K8" s="15">
        <f>COUNTIF($O$8:$DJ$8,K$5)</f>
        <v>1</v>
      </c>
      <c r="L8" s="15">
        <f>COUNTIF($O$8:$DJ$8,L$5)</f>
        <v>0</v>
      </c>
      <c r="M8" s="15">
        <f>COUNTIF($O$8:$DJ$8,M$5)</f>
        <v>0</v>
      </c>
      <c r="N8" s="16">
        <f>COUNTIF($O$8:$DJ$8,N$5)</f>
        <v>0</v>
      </c>
      <c r="O8" s="4">
        <v>5</v>
      </c>
      <c r="P8" s="4">
        <v>5</v>
      </c>
      <c r="Q8" s="4">
        <v>5</v>
      </c>
      <c r="R8" s="4">
        <v>4</v>
      </c>
      <c r="S8" s="4">
        <v>5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</row>
    <row r="9" spans="3:114" s="3" customFormat="1" ht="27.75" customHeight="1">
      <c r="C9" s="29">
        <f t="shared" si="0"/>
        <v>4.6</v>
      </c>
      <c r="D9" s="50">
        <v>1</v>
      </c>
      <c r="E9" s="69" t="s">
        <v>3</v>
      </c>
      <c r="F9" s="69"/>
      <c r="G9" s="69"/>
      <c r="H9" s="69"/>
      <c r="I9" s="69"/>
      <c r="J9" s="14">
        <f>COUNTIF($O$9:$DJ$9,J$5)</f>
        <v>3</v>
      </c>
      <c r="K9" s="15">
        <f>COUNTIF($O$9:$DJ$9,K$5)</f>
        <v>2</v>
      </c>
      <c r="L9" s="15">
        <f>COUNTIF($O$9:$DJ$9,L$5)</f>
        <v>0</v>
      </c>
      <c r="M9" s="15">
        <f>COUNTIF($O$9:$DJ$9,M$5)</f>
        <v>0</v>
      </c>
      <c r="N9" s="16">
        <f>COUNTIF($O$9:$DJ$9,N$5)</f>
        <v>0</v>
      </c>
      <c r="O9" s="4">
        <v>5</v>
      </c>
      <c r="P9" s="4">
        <v>4</v>
      </c>
      <c r="Q9" s="4">
        <v>5</v>
      </c>
      <c r="R9" s="4">
        <v>5</v>
      </c>
      <c r="S9" s="4">
        <v>4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</row>
    <row r="10" spans="3:114" s="3" customFormat="1" ht="14.25" customHeight="1">
      <c r="C10" s="29">
        <f t="shared" si="0"/>
        <v>4.4</v>
      </c>
      <c r="D10" s="50">
        <v>1</v>
      </c>
      <c r="E10" s="69" t="s">
        <v>4</v>
      </c>
      <c r="F10" s="69"/>
      <c r="G10" s="69"/>
      <c r="H10" s="69"/>
      <c r="I10" s="69"/>
      <c r="J10" s="14">
        <f>COUNTIF($O$10:$DJ$10,J$5)</f>
        <v>2</v>
      </c>
      <c r="K10" s="15">
        <f>COUNTIF($O$10:$DJ$10,K$5)</f>
        <v>3</v>
      </c>
      <c r="L10" s="15">
        <f>COUNTIF($O$10:$DJ$10,L$5)</f>
        <v>0</v>
      </c>
      <c r="M10" s="15">
        <f>COUNTIF($O$10:$DJ$10,M$5)</f>
        <v>0</v>
      </c>
      <c r="N10" s="16">
        <f>COUNTIF($O$10:$DJ$10,N$5)</f>
        <v>0</v>
      </c>
      <c r="O10" s="4">
        <v>5</v>
      </c>
      <c r="P10" s="4">
        <v>5</v>
      </c>
      <c r="Q10" s="4">
        <v>4</v>
      </c>
      <c r="R10" s="4">
        <v>4</v>
      </c>
      <c r="S10" s="4">
        <v>4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</row>
    <row r="11" spans="3:114" s="3" customFormat="1" ht="25.5" customHeight="1">
      <c r="C11" s="29">
        <f t="shared" si="0"/>
        <v>5</v>
      </c>
      <c r="D11" s="50">
        <v>1</v>
      </c>
      <c r="E11" s="69" t="s">
        <v>5</v>
      </c>
      <c r="F11" s="69"/>
      <c r="G11" s="69"/>
      <c r="H11" s="69"/>
      <c r="I11" s="69"/>
      <c r="J11" s="14">
        <f>COUNTIF($O$11:$DJ$11,J$5)</f>
        <v>5</v>
      </c>
      <c r="K11" s="15">
        <f>COUNTIF($O$11:$DJ$11,K$5)</f>
        <v>0</v>
      </c>
      <c r="L11" s="15">
        <f>COUNTIF($O$11:$DJ$11,L$5)</f>
        <v>0</v>
      </c>
      <c r="M11" s="15">
        <f>COUNTIF($O$11:$DJ$11,M$5)</f>
        <v>0</v>
      </c>
      <c r="N11" s="16">
        <f>COUNTIF($O$11:$DJ$11,N$5)</f>
        <v>0</v>
      </c>
      <c r="O11" s="4">
        <v>5</v>
      </c>
      <c r="P11" s="4">
        <v>5</v>
      </c>
      <c r="Q11" s="4">
        <v>5</v>
      </c>
      <c r="R11" s="4">
        <v>5</v>
      </c>
      <c r="S11" s="4">
        <v>5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</row>
    <row r="12" spans="3:114" s="3" customFormat="1" ht="15" customHeight="1" thickBot="1">
      <c r="C12" s="30">
        <f t="shared" si="0"/>
        <v>4.8</v>
      </c>
      <c r="D12" s="51">
        <v>1</v>
      </c>
      <c r="E12" s="72" t="s">
        <v>6</v>
      </c>
      <c r="F12" s="72"/>
      <c r="G12" s="72"/>
      <c r="H12" s="72"/>
      <c r="I12" s="72"/>
      <c r="J12" s="17">
        <f>COUNTIF($O$12:$DJ$12,J$5)</f>
        <v>4</v>
      </c>
      <c r="K12" s="18">
        <f>COUNTIF($O$12:$DJ$12,K$5)</f>
        <v>1</v>
      </c>
      <c r="L12" s="18">
        <f>COUNTIF($O$12:$DJ$12,L$5)</f>
        <v>0</v>
      </c>
      <c r="M12" s="18">
        <f>COUNTIF($O$12:$DJ$12,M$5)</f>
        <v>0</v>
      </c>
      <c r="N12" s="19">
        <f>COUNTIF($O$12:$DJ$12,N$5)</f>
        <v>0</v>
      </c>
      <c r="O12" s="5">
        <v>5</v>
      </c>
      <c r="P12" s="5">
        <v>4</v>
      </c>
      <c r="Q12" s="5">
        <v>5</v>
      </c>
      <c r="R12" s="5">
        <v>5</v>
      </c>
      <c r="S12" s="5">
        <v>5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</row>
    <row r="13" spans="3:114" s="3" customFormat="1" ht="40.5" customHeight="1" thickBot="1">
      <c r="C13" s="52"/>
      <c r="D13" s="48">
        <v>2</v>
      </c>
      <c r="E13" s="70" t="s">
        <v>7</v>
      </c>
      <c r="F13" s="71"/>
      <c r="G13" s="71"/>
      <c r="H13" s="71"/>
      <c r="I13" s="71"/>
      <c r="J13" s="7">
        <v>5</v>
      </c>
      <c r="K13" s="8">
        <v>4</v>
      </c>
      <c r="L13" s="8">
        <v>3</v>
      </c>
      <c r="M13" s="8">
        <v>2</v>
      </c>
      <c r="N13" s="8">
        <v>1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4"/>
    </row>
    <row r="14" spans="3:114" s="3" customFormat="1" ht="15.75" customHeight="1">
      <c r="C14" s="32">
        <f>AVERAGE(O14:DJ14)</f>
        <v>4.4</v>
      </c>
      <c r="D14" s="49">
        <v>2</v>
      </c>
      <c r="E14" s="68" t="s">
        <v>9</v>
      </c>
      <c r="F14" s="68"/>
      <c r="G14" s="68"/>
      <c r="H14" s="68"/>
      <c r="I14" s="68"/>
      <c r="J14" s="11">
        <f>COUNTIF($O$14:$DJ$14,J$13)</f>
        <v>2</v>
      </c>
      <c r="K14" s="12">
        <f>COUNTIF($O$14:$DJ$14,K$13)</f>
        <v>3</v>
      </c>
      <c r="L14" s="12">
        <f>COUNTIF($O$14:$DJ$14,L$13)</f>
        <v>0</v>
      </c>
      <c r="M14" s="12">
        <f>COUNTIF($O$14:$DJ$14,M$13)</f>
        <v>0</v>
      </c>
      <c r="N14" s="13">
        <f>COUNTIF($O$14:$DJ$14,N$13)</f>
        <v>0</v>
      </c>
      <c r="O14" s="41">
        <v>4</v>
      </c>
      <c r="P14" s="41">
        <v>4</v>
      </c>
      <c r="Q14" s="41">
        <v>5</v>
      </c>
      <c r="R14" s="41">
        <v>4</v>
      </c>
      <c r="S14" s="41">
        <v>5</v>
      </c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</row>
    <row r="15" spans="3:114" s="3" customFormat="1" ht="26.25" customHeight="1">
      <c r="C15" s="26">
        <f>AVERAGE(O15:DJ15)</f>
        <v>5</v>
      </c>
      <c r="D15" s="50">
        <v>2</v>
      </c>
      <c r="E15" s="69" t="s">
        <v>8</v>
      </c>
      <c r="F15" s="69"/>
      <c r="G15" s="69"/>
      <c r="H15" s="69"/>
      <c r="I15" s="69"/>
      <c r="J15" s="14">
        <f>COUNTIF($O$15:$DJ$15,J$13)</f>
        <v>5</v>
      </c>
      <c r="K15" s="15">
        <f>COUNTIF($O$15:$DJ$15,K$13)</f>
        <v>0</v>
      </c>
      <c r="L15" s="15">
        <f>COUNTIF($O$15:$DJ$15,L$13)</f>
        <v>0</v>
      </c>
      <c r="M15" s="15">
        <f>COUNTIF($O$15:$DJ$15,M$13)</f>
        <v>0</v>
      </c>
      <c r="N15" s="16">
        <f>COUNTIF($O$15:$DJ$15,N$13)</f>
        <v>0</v>
      </c>
      <c r="O15" s="4">
        <v>5</v>
      </c>
      <c r="P15" s="4">
        <v>5</v>
      </c>
      <c r="Q15" s="4">
        <v>5</v>
      </c>
      <c r="R15" s="4">
        <v>5</v>
      </c>
      <c r="S15" s="4">
        <v>5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</row>
    <row r="16" spans="3:114" s="3" customFormat="1" ht="25.5" customHeight="1" thickBot="1">
      <c r="C16" s="27">
        <f>AVERAGE(O16:DJ16)</f>
        <v>4.8</v>
      </c>
      <c r="D16" s="50">
        <v>2</v>
      </c>
      <c r="E16" s="69" t="s">
        <v>10</v>
      </c>
      <c r="F16" s="69"/>
      <c r="G16" s="69"/>
      <c r="H16" s="69"/>
      <c r="I16" s="69"/>
      <c r="J16" s="20">
        <f>COUNTIF($O$16:$DJ$16,J$13)</f>
        <v>4</v>
      </c>
      <c r="K16" s="21">
        <f>COUNTIF($O$16:$DJ$16,K$13)</f>
        <v>1</v>
      </c>
      <c r="L16" s="21">
        <f>COUNTIF($O$16:$DJ$16,L$13)</f>
        <v>0</v>
      </c>
      <c r="M16" s="21">
        <f>COUNTIF($O$16:$DJ$16,M$13)</f>
        <v>0</v>
      </c>
      <c r="N16" s="22">
        <f>COUNTIF($O$16:$DJ$16,N$13)</f>
        <v>0</v>
      </c>
      <c r="O16" s="5">
        <v>5</v>
      </c>
      <c r="P16" s="5">
        <v>5</v>
      </c>
      <c r="Q16" s="5">
        <v>5</v>
      </c>
      <c r="R16" s="5">
        <v>5</v>
      </c>
      <c r="S16" s="5">
        <v>4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</row>
    <row r="17" spans="3:114" s="3" customFormat="1" ht="29.25" customHeight="1" thickBot="1">
      <c r="C17" s="52"/>
      <c r="D17" s="48">
        <v>3</v>
      </c>
      <c r="E17" s="70" t="s">
        <v>11</v>
      </c>
      <c r="F17" s="71"/>
      <c r="G17" s="71"/>
      <c r="H17" s="71"/>
      <c r="I17" s="71"/>
      <c r="J17" s="9">
        <v>5</v>
      </c>
      <c r="K17" s="10">
        <v>4</v>
      </c>
      <c r="L17" s="10">
        <v>3</v>
      </c>
      <c r="M17" s="10">
        <v>2</v>
      </c>
      <c r="N17" s="10">
        <v>1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</row>
    <row r="18" spans="3:114" s="3" customFormat="1" ht="26.25" customHeight="1">
      <c r="C18" s="33">
        <f aca="true" t="shared" si="1" ref="C18:C24">AVERAGE(O18:DJ18)</f>
        <v>4.8</v>
      </c>
      <c r="D18" s="50">
        <v>3</v>
      </c>
      <c r="E18" s="69" t="s">
        <v>12</v>
      </c>
      <c r="F18" s="69"/>
      <c r="G18" s="69"/>
      <c r="H18" s="69"/>
      <c r="I18" s="69"/>
      <c r="J18" s="11">
        <f>COUNTIF($O$18:$DJ$18,J$17)</f>
        <v>4</v>
      </c>
      <c r="K18" s="12">
        <f>COUNTIF($O$18:$DJ$18,K$17)</f>
        <v>1</v>
      </c>
      <c r="L18" s="12">
        <f>COUNTIF($O$18:$DJ$18,L$17)</f>
        <v>0</v>
      </c>
      <c r="M18" s="12">
        <f>COUNTIF($O$18:$DJ$18,M$17)</f>
        <v>0</v>
      </c>
      <c r="N18" s="13">
        <f>COUNTIF($O$18:$DJ$18,N$17)</f>
        <v>0</v>
      </c>
      <c r="O18" s="41">
        <v>5</v>
      </c>
      <c r="P18" s="41">
        <v>4</v>
      </c>
      <c r="Q18" s="41">
        <v>5</v>
      </c>
      <c r="R18" s="41">
        <v>5</v>
      </c>
      <c r="S18" s="41">
        <v>5</v>
      </c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</row>
    <row r="19" spans="3:114" s="3" customFormat="1" ht="14.25" customHeight="1">
      <c r="C19" s="34">
        <f t="shared" si="1"/>
        <v>4.8</v>
      </c>
      <c r="D19" s="50">
        <v>3</v>
      </c>
      <c r="E19" s="69" t="s">
        <v>13</v>
      </c>
      <c r="F19" s="69"/>
      <c r="G19" s="69"/>
      <c r="H19" s="69"/>
      <c r="I19" s="69"/>
      <c r="J19" s="14">
        <f>COUNTIF($O$19:$DJ$19,J$17)</f>
        <v>4</v>
      </c>
      <c r="K19" s="15">
        <f>COUNTIF($O$19:$DJ$19,K$17)</f>
        <v>1</v>
      </c>
      <c r="L19" s="15">
        <f>COUNTIF($O$19:$DJ$19,L$17)</f>
        <v>0</v>
      </c>
      <c r="M19" s="15">
        <f>COUNTIF($O$19:$DJ$19,M$17)</f>
        <v>0</v>
      </c>
      <c r="N19" s="16">
        <f>COUNTIF($O$19:$DJ$19,N$17)</f>
        <v>0</v>
      </c>
      <c r="O19" s="4">
        <v>5</v>
      </c>
      <c r="P19" s="4">
        <v>4</v>
      </c>
      <c r="Q19" s="4">
        <v>5</v>
      </c>
      <c r="R19" s="4">
        <v>5</v>
      </c>
      <c r="S19" s="4">
        <v>5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</row>
    <row r="20" spans="3:114" s="3" customFormat="1" ht="15" customHeight="1">
      <c r="C20" s="34">
        <f t="shared" si="1"/>
        <v>4.2</v>
      </c>
      <c r="D20" s="50">
        <v>3</v>
      </c>
      <c r="E20" s="69" t="s">
        <v>14</v>
      </c>
      <c r="F20" s="69"/>
      <c r="G20" s="69"/>
      <c r="H20" s="69"/>
      <c r="I20" s="69"/>
      <c r="J20" s="14">
        <f>COUNTIF($O$20:$DJ$20,J$17)</f>
        <v>3</v>
      </c>
      <c r="K20" s="15">
        <f>COUNTIF($O$20:$DJ$20,K$17)</f>
        <v>1</v>
      </c>
      <c r="L20" s="15">
        <f>COUNTIF($O$20:$DJ$20,L$17)</f>
        <v>0</v>
      </c>
      <c r="M20" s="15">
        <f>COUNTIF($O$20:$DJ$20,M$17)</f>
        <v>1</v>
      </c>
      <c r="N20" s="16">
        <f>COUNTIF($O$20:$DJ$20,N$17)</f>
        <v>0</v>
      </c>
      <c r="O20" s="4">
        <v>5</v>
      </c>
      <c r="P20" s="4">
        <v>2</v>
      </c>
      <c r="Q20" s="4">
        <v>5</v>
      </c>
      <c r="R20" s="4">
        <v>4</v>
      </c>
      <c r="S20" s="4">
        <v>5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</row>
    <row r="21" spans="3:114" s="3" customFormat="1" ht="15" customHeight="1">
      <c r="C21" s="34">
        <f t="shared" si="1"/>
        <v>4.8</v>
      </c>
      <c r="D21" s="50">
        <v>3</v>
      </c>
      <c r="E21" s="69" t="s">
        <v>15</v>
      </c>
      <c r="F21" s="69"/>
      <c r="G21" s="69"/>
      <c r="H21" s="69"/>
      <c r="I21" s="69"/>
      <c r="J21" s="14">
        <f>COUNTIF($O$21:$DJ$21,J$17)</f>
        <v>4</v>
      </c>
      <c r="K21" s="15">
        <f>COUNTIF($O$21:$DJ$21,K$17)</f>
        <v>1</v>
      </c>
      <c r="L21" s="15">
        <f>COUNTIF($O$21:$DJ$21,L$17)</f>
        <v>0</v>
      </c>
      <c r="M21" s="15">
        <f>COUNTIF($O$21:$DJ$21,M$17)</f>
        <v>0</v>
      </c>
      <c r="N21" s="16">
        <f>COUNTIF($O$21:$DJ$21,N$17)</f>
        <v>0</v>
      </c>
      <c r="O21" s="4">
        <v>5</v>
      </c>
      <c r="P21" s="4">
        <v>4</v>
      </c>
      <c r="Q21" s="4">
        <v>5</v>
      </c>
      <c r="R21" s="4">
        <v>5</v>
      </c>
      <c r="S21" s="4">
        <v>5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</row>
    <row r="22" spans="3:114" s="3" customFormat="1" ht="15" customHeight="1">
      <c r="C22" s="34">
        <f t="shared" si="1"/>
        <v>4.6</v>
      </c>
      <c r="D22" s="50">
        <v>3</v>
      </c>
      <c r="E22" s="69" t="s">
        <v>16</v>
      </c>
      <c r="F22" s="69"/>
      <c r="G22" s="69"/>
      <c r="H22" s="69"/>
      <c r="I22" s="69"/>
      <c r="J22" s="14">
        <f>COUNTIF($O$22:$DJ$22,J$17)</f>
        <v>3</v>
      </c>
      <c r="K22" s="15">
        <f>COUNTIF($O$22:$DJ$22,K$17)</f>
        <v>2</v>
      </c>
      <c r="L22" s="15">
        <f>COUNTIF($O$22:$DJ$22,L$17)</f>
        <v>0</v>
      </c>
      <c r="M22" s="15">
        <f>COUNTIF($O$22:$DJ$22,M$17)</f>
        <v>0</v>
      </c>
      <c r="N22" s="16">
        <f>COUNTIF($O$22:$DJ$22,N$17)</f>
        <v>0</v>
      </c>
      <c r="O22" s="4">
        <v>5</v>
      </c>
      <c r="P22" s="4">
        <v>4</v>
      </c>
      <c r="Q22" s="4">
        <v>5</v>
      </c>
      <c r="R22" s="4">
        <v>4</v>
      </c>
      <c r="S22" s="4">
        <v>5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</row>
    <row r="23" spans="3:114" s="3" customFormat="1" ht="15.75" customHeight="1">
      <c r="C23" s="34">
        <f t="shared" si="1"/>
        <v>5</v>
      </c>
      <c r="D23" s="50">
        <v>3</v>
      </c>
      <c r="E23" s="69" t="s">
        <v>17</v>
      </c>
      <c r="F23" s="69"/>
      <c r="G23" s="69"/>
      <c r="H23" s="69"/>
      <c r="I23" s="69"/>
      <c r="J23" s="14">
        <f>COUNTIF($O$23:$DJ$23,J$17)</f>
        <v>5</v>
      </c>
      <c r="K23" s="15">
        <f>COUNTIF($O$23:$DJ$23,K$17)</f>
        <v>0</v>
      </c>
      <c r="L23" s="15">
        <f>COUNTIF($O$23:$DJ$23,L$17)</f>
        <v>0</v>
      </c>
      <c r="M23" s="15">
        <f>COUNTIF($O$23:$DJ$23,M$17)</f>
        <v>0</v>
      </c>
      <c r="N23" s="16">
        <f>COUNTIF($O$23:$DJ$23,N$17)</f>
        <v>0</v>
      </c>
      <c r="O23" s="4">
        <v>5</v>
      </c>
      <c r="P23" s="4">
        <v>5</v>
      </c>
      <c r="Q23" s="4">
        <v>5</v>
      </c>
      <c r="R23" s="4">
        <v>5</v>
      </c>
      <c r="S23" s="4">
        <v>5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</row>
    <row r="24" spans="3:114" s="3" customFormat="1" ht="31.5" customHeight="1" thickBot="1">
      <c r="C24" s="35">
        <f t="shared" si="1"/>
        <v>5</v>
      </c>
      <c r="D24" s="50">
        <v>3</v>
      </c>
      <c r="E24" s="69" t="s">
        <v>25</v>
      </c>
      <c r="F24" s="69"/>
      <c r="G24" s="69"/>
      <c r="H24" s="69"/>
      <c r="I24" s="69"/>
      <c r="J24" s="20">
        <f>COUNTIF($O$24:$DJ$24,J$17)</f>
        <v>5</v>
      </c>
      <c r="K24" s="21">
        <f>COUNTIF($O$24:$DJ$24,K$17)</f>
        <v>0</v>
      </c>
      <c r="L24" s="21">
        <f>COUNTIF($O$24:$DJ$24,L$17)</f>
        <v>0</v>
      </c>
      <c r="M24" s="21">
        <f>COUNTIF($O$24:$DJ$24,M$17)</f>
        <v>0</v>
      </c>
      <c r="N24" s="22">
        <f>COUNTIF($O$24:$DJ$24,N$17)</f>
        <v>0</v>
      </c>
      <c r="O24" s="5">
        <v>5</v>
      </c>
      <c r="P24" s="5">
        <v>5</v>
      </c>
      <c r="Q24" s="5">
        <v>5</v>
      </c>
      <c r="R24" s="5">
        <v>5</v>
      </c>
      <c r="S24" s="5">
        <v>5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</row>
    <row r="25" spans="3:114" s="3" customFormat="1" ht="13.5" customHeight="1" thickBot="1">
      <c r="C25" s="52"/>
      <c r="D25" s="8">
        <v>4</v>
      </c>
      <c r="E25" s="70" t="s">
        <v>18</v>
      </c>
      <c r="F25" s="71"/>
      <c r="G25" s="71"/>
      <c r="H25" s="71"/>
      <c r="I25" s="71"/>
      <c r="J25" s="9">
        <v>5</v>
      </c>
      <c r="K25" s="10">
        <v>4</v>
      </c>
      <c r="L25" s="10">
        <v>3</v>
      </c>
      <c r="M25" s="10">
        <v>2</v>
      </c>
      <c r="N25" s="10">
        <v>1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4"/>
    </row>
    <row r="26" spans="3:114" s="3" customFormat="1" ht="24" customHeight="1">
      <c r="C26" s="36">
        <f>AVERAGE(O26:DJ26)</f>
        <v>5</v>
      </c>
      <c r="D26" s="50">
        <v>4</v>
      </c>
      <c r="E26" s="69" t="s">
        <v>19</v>
      </c>
      <c r="F26" s="69"/>
      <c r="G26" s="69"/>
      <c r="H26" s="69"/>
      <c r="I26" s="69"/>
      <c r="J26" s="11">
        <f>COUNTIF($O$26:$DJ$26,J$25)</f>
        <v>5</v>
      </c>
      <c r="K26" s="12">
        <f>COUNTIF($O$26:$DJ$26,K$25)</f>
        <v>0</v>
      </c>
      <c r="L26" s="12">
        <f>COUNTIF($O$26:$DJ$26,L$25)</f>
        <v>0</v>
      </c>
      <c r="M26" s="12">
        <f>COUNTIF($O$26:$DJ$26,M$25)</f>
        <v>0</v>
      </c>
      <c r="N26" s="13">
        <f>COUNTIF($O$26:$DJ$26,N$25)</f>
        <v>0</v>
      </c>
      <c r="O26" s="41">
        <v>5</v>
      </c>
      <c r="P26" s="41">
        <v>5</v>
      </c>
      <c r="Q26" s="41">
        <v>5</v>
      </c>
      <c r="R26" s="41">
        <v>5</v>
      </c>
      <c r="S26" s="41">
        <v>5</v>
      </c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</row>
    <row r="27" spans="3:114" s="3" customFormat="1" ht="25.5" customHeight="1">
      <c r="C27" s="37">
        <f>AVERAGE(O27:DJ27)</f>
        <v>4.8</v>
      </c>
      <c r="D27" s="50">
        <v>4</v>
      </c>
      <c r="E27" s="69" t="s">
        <v>20</v>
      </c>
      <c r="F27" s="69"/>
      <c r="G27" s="69"/>
      <c r="H27" s="69"/>
      <c r="I27" s="69"/>
      <c r="J27" s="14">
        <f>COUNTIF($O$27:$DJ$27,J$25)</f>
        <v>4</v>
      </c>
      <c r="K27" s="15">
        <f>COUNTIF($O$27:$DJ$27,K$25)</f>
        <v>1</v>
      </c>
      <c r="L27" s="15">
        <f>COUNTIF($O$27:$DJ$27,L$25)</f>
        <v>0</v>
      </c>
      <c r="M27" s="15">
        <f>COUNTIF($O$27:$DJ$27,M$25)</f>
        <v>0</v>
      </c>
      <c r="N27" s="16">
        <f>COUNTIF($O$27:$DJ$27,N$25)</f>
        <v>0</v>
      </c>
      <c r="O27" s="4">
        <v>5</v>
      </c>
      <c r="P27" s="4">
        <v>5</v>
      </c>
      <c r="Q27" s="4">
        <v>5</v>
      </c>
      <c r="R27" s="4">
        <v>4</v>
      </c>
      <c r="S27" s="4">
        <v>5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</row>
    <row r="28" spans="3:114" s="3" customFormat="1" ht="14.25" customHeight="1" thickBot="1">
      <c r="C28" s="38">
        <f>AVERAGE(O28:DJ28)</f>
        <v>4.6</v>
      </c>
      <c r="D28" s="53">
        <v>4</v>
      </c>
      <c r="E28" s="65" t="s">
        <v>21</v>
      </c>
      <c r="F28" s="65"/>
      <c r="G28" s="65"/>
      <c r="H28" s="65"/>
      <c r="I28" s="65"/>
      <c r="J28" s="20">
        <f>COUNTIF($O$28:$DJ$28,J$25)</f>
        <v>3</v>
      </c>
      <c r="K28" s="21">
        <f>COUNTIF($O$28:$DJ$28,K$25)</f>
        <v>2</v>
      </c>
      <c r="L28" s="21">
        <f>COUNTIF($O$28:$DJ$28,L$25)</f>
        <v>0</v>
      </c>
      <c r="M28" s="21">
        <f>COUNTIF($O$28:$DJ$28,M$25)</f>
        <v>0</v>
      </c>
      <c r="N28" s="22">
        <f>COUNTIF($O$28:$DJ$28,N$25)</f>
        <v>0</v>
      </c>
      <c r="O28" s="5">
        <v>4</v>
      </c>
      <c r="P28" s="5">
        <v>5</v>
      </c>
      <c r="Q28" s="5">
        <v>5</v>
      </c>
      <c r="R28" s="5">
        <v>4</v>
      </c>
      <c r="S28" s="5">
        <v>5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</row>
    <row r="29" spans="3:114" s="3" customFormat="1" ht="26.25" customHeight="1" thickBot="1">
      <c r="C29" s="54"/>
      <c r="D29" s="55"/>
      <c r="E29" s="56"/>
      <c r="F29" s="56"/>
      <c r="G29" s="56"/>
      <c r="H29" s="56"/>
      <c r="I29" s="56"/>
      <c r="J29" s="55"/>
      <c r="K29" s="55"/>
      <c r="L29" s="55"/>
      <c r="M29" s="55"/>
      <c r="N29" s="5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</row>
    <row r="30" spans="3:114" s="3" customFormat="1" ht="13.5" thickBot="1">
      <c r="C30" s="63" t="s">
        <v>23</v>
      </c>
      <c r="D30" s="57" t="s">
        <v>22</v>
      </c>
      <c r="E30" s="58"/>
      <c r="F30" s="58"/>
      <c r="G30" s="58"/>
      <c r="H30" s="58"/>
      <c r="I30" s="58"/>
      <c r="J30" s="58"/>
      <c r="K30" s="58"/>
      <c r="L30" s="58"/>
      <c r="M30" s="58"/>
      <c r="N30" s="59"/>
      <c r="O30" s="40">
        <v>1</v>
      </c>
      <c r="P30" s="40">
        <v>2</v>
      </c>
      <c r="Q30" s="40">
        <v>3</v>
      </c>
      <c r="R30" s="40">
        <v>4</v>
      </c>
      <c r="S30" s="40">
        <v>5</v>
      </c>
      <c r="T30" s="40">
        <v>6</v>
      </c>
      <c r="U30" s="40">
        <v>7</v>
      </c>
      <c r="V30" s="40">
        <v>8</v>
      </c>
      <c r="W30" s="40">
        <v>9</v>
      </c>
      <c r="X30" s="40">
        <v>10</v>
      </c>
      <c r="Y30" s="40">
        <v>11</v>
      </c>
      <c r="Z30" s="40">
        <v>12</v>
      </c>
      <c r="AA30" s="40">
        <v>13</v>
      </c>
      <c r="AB30" s="40">
        <v>14</v>
      </c>
      <c r="AC30" s="40">
        <v>15</v>
      </c>
      <c r="AD30" s="40">
        <v>16</v>
      </c>
      <c r="AE30" s="40">
        <v>17</v>
      </c>
      <c r="AF30" s="40">
        <v>18</v>
      </c>
      <c r="AG30" s="40">
        <v>19</v>
      </c>
      <c r="AH30" s="40">
        <v>20</v>
      </c>
      <c r="AI30" s="40">
        <v>21</v>
      </c>
      <c r="AJ30" s="40">
        <v>22</v>
      </c>
      <c r="AK30" s="40">
        <v>23</v>
      </c>
      <c r="AL30" s="40">
        <v>24</v>
      </c>
      <c r="AM30" s="40">
        <v>25</v>
      </c>
      <c r="AN30" s="40">
        <v>26</v>
      </c>
      <c r="AO30" s="40">
        <v>27</v>
      </c>
      <c r="AP30" s="40">
        <v>28</v>
      </c>
      <c r="AQ30" s="40">
        <v>29</v>
      </c>
      <c r="AR30" s="40">
        <v>30</v>
      </c>
      <c r="AS30" s="40">
        <v>31</v>
      </c>
      <c r="AT30" s="40">
        <v>32</v>
      </c>
      <c r="AU30" s="40">
        <v>33</v>
      </c>
      <c r="AV30" s="40">
        <v>34</v>
      </c>
      <c r="AW30" s="40">
        <v>35</v>
      </c>
      <c r="AX30" s="40">
        <v>36</v>
      </c>
      <c r="AY30" s="40">
        <v>37</v>
      </c>
      <c r="AZ30" s="40">
        <v>38</v>
      </c>
      <c r="BA30" s="40">
        <v>39</v>
      </c>
      <c r="BB30" s="40">
        <v>40</v>
      </c>
      <c r="BC30" s="40">
        <v>41</v>
      </c>
      <c r="BD30" s="40">
        <v>42</v>
      </c>
      <c r="BE30" s="40">
        <v>43</v>
      </c>
      <c r="BF30" s="40">
        <v>44</v>
      </c>
      <c r="BG30" s="40">
        <v>45</v>
      </c>
      <c r="BH30" s="40">
        <v>46</v>
      </c>
      <c r="BI30" s="40">
        <v>47</v>
      </c>
      <c r="BJ30" s="40">
        <v>48</v>
      </c>
      <c r="BK30" s="40">
        <v>49</v>
      </c>
      <c r="BL30" s="40">
        <v>50</v>
      </c>
      <c r="BM30" s="40">
        <v>51</v>
      </c>
      <c r="BN30" s="40">
        <v>52</v>
      </c>
      <c r="BO30" s="40">
        <v>53</v>
      </c>
      <c r="BP30" s="40">
        <v>54</v>
      </c>
      <c r="BQ30" s="40">
        <v>55</v>
      </c>
      <c r="BR30" s="40">
        <v>56</v>
      </c>
      <c r="BS30" s="40">
        <v>57</v>
      </c>
      <c r="BT30" s="40">
        <v>58</v>
      </c>
      <c r="BU30" s="40">
        <v>59</v>
      </c>
      <c r="BV30" s="40">
        <v>60</v>
      </c>
      <c r="BW30" s="40">
        <v>61</v>
      </c>
      <c r="BX30" s="40">
        <v>62</v>
      </c>
      <c r="BY30" s="40">
        <v>63</v>
      </c>
      <c r="BZ30" s="40">
        <v>64</v>
      </c>
      <c r="CA30" s="40">
        <v>65</v>
      </c>
      <c r="CB30" s="40">
        <v>66</v>
      </c>
      <c r="CC30" s="40">
        <v>67</v>
      </c>
      <c r="CD30" s="40">
        <v>68</v>
      </c>
      <c r="CE30" s="40">
        <v>69</v>
      </c>
      <c r="CF30" s="40">
        <v>70</v>
      </c>
      <c r="CG30" s="40">
        <v>71</v>
      </c>
      <c r="CH30" s="40">
        <v>72</v>
      </c>
      <c r="CI30" s="40">
        <v>73</v>
      </c>
      <c r="CJ30" s="40">
        <v>74</v>
      </c>
      <c r="CK30" s="40">
        <v>75</v>
      </c>
      <c r="CL30" s="40">
        <v>76</v>
      </c>
      <c r="CM30" s="40">
        <v>77</v>
      </c>
      <c r="CN30" s="40">
        <v>78</v>
      </c>
      <c r="CO30" s="40">
        <v>79</v>
      </c>
      <c r="CP30" s="40">
        <v>80</v>
      </c>
      <c r="CQ30" s="40">
        <v>81</v>
      </c>
      <c r="CR30" s="40">
        <v>82</v>
      </c>
      <c r="CS30" s="40">
        <v>83</v>
      </c>
      <c r="CT30" s="40">
        <v>84</v>
      </c>
      <c r="CU30" s="40">
        <v>85</v>
      </c>
      <c r="CV30" s="40">
        <v>86</v>
      </c>
      <c r="CW30" s="40">
        <v>87</v>
      </c>
      <c r="CX30" s="40">
        <v>88</v>
      </c>
      <c r="CY30" s="40">
        <v>89</v>
      </c>
      <c r="CZ30" s="40">
        <v>90</v>
      </c>
      <c r="DA30" s="40">
        <v>91</v>
      </c>
      <c r="DB30" s="40">
        <v>92</v>
      </c>
      <c r="DC30" s="40">
        <v>93</v>
      </c>
      <c r="DD30" s="40">
        <v>94</v>
      </c>
      <c r="DE30" s="40">
        <v>95</v>
      </c>
      <c r="DF30" s="40">
        <v>96</v>
      </c>
      <c r="DG30" s="40">
        <v>97</v>
      </c>
      <c r="DH30" s="40">
        <v>98</v>
      </c>
      <c r="DI30" s="40">
        <v>99</v>
      </c>
      <c r="DJ30" s="40">
        <v>100</v>
      </c>
    </row>
    <row r="31" spans="3:114" s="3" customFormat="1" ht="13.5" thickBot="1">
      <c r="C31" s="64"/>
      <c r="D31" s="10">
        <v>10</v>
      </c>
      <c r="E31" s="10">
        <v>9</v>
      </c>
      <c r="F31" s="10">
        <v>8</v>
      </c>
      <c r="G31" s="10">
        <v>7</v>
      </c>
      <c r="H31" s="10">
        <v>6</v>
      </c>
      <c r="I31" s="10">
        <v>5</v>
      </c>
      <c r="J31" s="10">
        <v>4</v>
      </c>
      <c r="K31" s="10">
        <v>3</v>
      </c>
      <c r="L31" s="10">
        <v>2</v>
      </c>
      <c r="M31" s="10">
        <v>1</v>
      </c>
      <c r="N31" s="10">
        <v>0</v>
      </c>
      <c r="O31" s="45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4"/>
    </row>
    <row r="32" spans="3:114" s="3" customFormat="1" ht="22.5" customHeight="1" thickBot="1">
      <c r="C32" s="31">
        <f>AVERAGE(O32:DJ32)</f>
        <v>9.8</v>
      </c>
      <c r="D32" s="23">
        <f aca="true" t="shared" si="2" ref="D32:N32">COUNTIF($O$32:$DJ$32,D$31)</f>
        <v>4</v>
      </c>
      <c r="E32" s="24">
        <f t="shared" si="2"/>
        <v>1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5">
        <f t="shared" si="2"/>
        <v>0</v>
      </c>
      <c r="O32" s="42">
        <v>10</v>
      </c>
      <c r="P32" s="42">
        <v>9</v>
      </c>
      <c r="Q32" s="42">
        <v>10</v>
      </c>
      <c r="R32" s="42">
        <v>10</v>
      </c>
      <c r="S32" s="42">
        <v>10</v>
      </c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</row>
  </sheetData>
  <sheetProtection sheet="1" objects="1" scenarios="1" selectLockedCells="1"/>
  <mergeCells count="27">
    <mergeCell ref="E19:I19"/>
    <mergeCell ref="E8:I8"/>
    <mergeCell ref="E9:I9"/>
    <mergeCell ref="E10:I10"/>
    <mergeCell ref="E11:I11"/>
    <mergeCell ref="E12:I12"/>
    <mergeCell ref="E13:I13"/>
    <mergeCell ref="E20:I20"/>
    <mergeCell ref="E21:I21"/>
    <mergeCell ref="E22:I22"/>
    <mergeCell ref="E23:I23"/>
    <mergeCell ref="D30:N30"/>
    <mergeCell ref="E14:I14"/>
    <mergeCell ref="E15:I15"/>
    <mergeCell ref="E16:I16"/>
    <mergeCell ref="E17:I17"/>
    <mergeCell ref="E18:I18"/>
    <mergeCell ref="D2:N2"/>
    <mergeCell ref="C30:C31"/>
    <mergeCell ref="E28:I28"/>
    <mergeCell ref="E5:I5"/>
    <mergeCell ref="E6:I6"/>
    <mergeCell ref="E7:I7"/>
    <mergeCell ref="E24:I24"/>
    <mergeCell ref="E25:I25"/>
    <mergeCell ref="E26:I26"/>
    <mergeCell ref="E27:I27"/>
  </mergeCells>
  <printOptions/>
  <pageMargins left="0.75" right="0.75" top="0.7874015748031497" bottom="0.7874015748031497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DJ32"/>
  <sheetViews>
    <sheetView zoomScalePageLayoutView="0" workbookViewId="0" topLeftCell="A1">
      <pane ySplit="4" topLeftCell="A19" activePane="bottomLeft" state="frozen"/>
      <selection pane="topLeft" activeCell="D3" sqref="D3"/>
      <selection pane="bottomLeft" activeCell="S36" sqref="S36"/>
    </sheetView>
  </sheetViews>
  <sheetFormatPr defaultColWidth="11.421875" defaultRowHeight="12.75"/>
  <cols>
    <col min="1" max="1" width="3.140625" style="1" customWidth="1"/>
    <col min="2" max="2" width="7.421875" style="1" customWidth="1"/>
    <col min="3" max="3" width="10.28125" style="1" customWidth="1"/>
    <col min="4" max="4" width="6.8515625" style="1" customWidth="1"/>
    <col min="5" max="9" width="7.7109375" style="1" customWidth="1"/>
    <col min="10" max="14" width="7.00390625" style="1" customWidth="1"/>
    <col min="15" max="114" width="6.8515625" style="1" customWidth="1"/>
    <col min="115" max="16384" width="11.421875" style="1" customWidth="1"/>
  </cols>
  <sheetData>
    <row r="1" ht="7.5" customHeight="1" thickBot="1"/>
    <row r="2" spans="4:14" ht="15" thickBot="1">
      <c r="D2" s="60" t="s">
        <v>33</v>
      </c>
      <c r="E2" s="61"/>
      <c r="F2" s="61"/>
      <c r="G2" s="61"/>
      <c r="H2" s="61"/>
      <c r="I2" s="61"/>
      <c r="J2" s="61"/>
      <c r="K2" s="61"/>
      <c r="L2" s="61"/>
      <c r="M2" s="61"/>
      <c r="N2" s="62"/>
    </row>
    <row r="3" ht="8.25" customHeight="1" thickBot="1"/>
    <row r="4" spans="10:114" ht="13.5" thickBot="1">
      <c r="J4" s="2"/>
      <c r="K4" s="2"/>
      <c r="L4" s="2"/>
      <c r="M4" s="2"/>
      <c r="N4" s="2"/>
      <c r="O4" s="39">
        <v>1</v>
      </c>
      <c r="P4" s="39">
        <v>2</v>
      </c>
      <c r="Q4" s="39">
        <v>3</v>
      </c>
      <c r="R4" s="39">
        <v>4</v>
      </c>
      <c r="S4" s="39">
        <v>5</v>
      </c>
      <c r="T4" s="39">
        <v>6</v>
      </c>
      <c r="U4" s="39">
        <v>7</v>
      </c>
      <c r="V4" s="39">
        <v>8</v>
      </c>
      <c r="W4" s="39">
        <v>9</v>
      </c>
      <c r="X4" s="39">
        <v>10</v>
      </c>
      <c r="Y4" s="39">
        <v>11</v>
      </c>
      <c r="Z4" s="39">
        <v>12</v>
      </c>
      <c r="AA4" s="39">
        <v>13</v>
      </c>
      <c r="AB4" s="39">
        <v>14</v>
      </c>
      <c r="AC4" s="39">
        <v>15</v>
      </c>
      <c r="AD4" s="39">
        <v>16</v>
      </c>
      <c r="AE4" s="39">
        <v>17</v>
      </c>
      <c r="AF4" s="39">
        <v>18</v>
      </c>
      <c r="AG4" s="39">
        <v>19</v>
      </c>
      <c r="AH4" s="39">
        <v>20</v>
      </c>
      <c r="AI4" s="39">
        <v>21</v>
      </c>
      <c r="AJ4" s="39">
        <v>22</v>
      </c>
      <c r="AK4" s="39">
        <v>23</v>
      </c>
      <c r="AL4" s="39">
        <v>24</v>
      </c>
      <c r="AM4" s="39">
        <v>25</v>
      </c>
      <c r="AN4" s="39">
        <v>26</v>
      </c>
      <c r="AO4" s="39">
        <v>27</v>
      </c>
      <c r="AP4" s="39">
        <v>28</v>
      </c>
      <c r="AQ4" s="39">
        <v>29</v>
      </c>
      <c r="AR4" s="39">
        <v>30</v>
      </c>
      <c r="AS4" s="39">
        <v>31</v>
      </c>
      <c r="AT4" s="39">
        <v>32</v>
      </c>
      <c r="AU4" s="39">
        <v>33</v>
      </c>
      <c r="AV4" s="39">
        <v>34</v>
      </c>
      <c r="AW4" s="39">
        <v>35</v>
      </c>
      <c r="AX4" s="39">
        <v>36</v>
      </c>
      <c r="AY4" s="39">
        <v>37</v>
      </c>
      <c r="AZ4" s="39">
        <v>38</v>
      </c>
      <c r="BA4" s="39">
        <v>39</v>
      </c>
      <c r="BB4" s="39">
        <v>40</v>
      </c>
      <c r="BC4" s="39">
        <v>41</v>
      </c>
      <c r="BD4" s="39">
        <v>42</v>
      </c>
      <c r="BE4" s="39">
        <v>43</v>
      </c>
      <c r="BF4" s="39">
        <v>44</v>
      </c>
      <c r="BG4" s="39">
        <v>45</v>
      </c>
      <c r="BH4" s="39">
        <v>46</v>
      </c>
      <c r="BI4" s="39">
        <v>47</v>
      </c>
      <c r="BJ4" s="39">
        <v>48</v>
      </c>
      <c r="BK4" s="39">
        <v>49</v>
      </c>
      <c r="BL4" s="39">
        <v>50</v>
      </c>
      <c r="BM4" s="39">
        <v>51</v>
      </c>
      <c r="BN4" s="39">
        <v>52</v>
      </c>
      <c r="BO4" s="39">
        <v>53</v>
      </c>
      <c r="BP4" s="39">
        <v>54</v>
      </c>
      <c r="BQ4" s="39">
        <v>55</v>
      </c>
      <c r="BR4" s="39">
        <v>56</v>
      </c>
      <c r="BS4" s="39">
        <v>57</v>
      </c>
      <c r="BT4" s="39">
        <v>58</v>
      </c>
      <c r="BU4" s="39">
        <v>59</v>
      </c>
      <c r="BV4" s="39">
        <v>60</v>
      </c>
      <c r="BW4" s="39">
        <v>61</v>
      </c>
      <c r="BX4" s="39">
        <v>62</v>
      </c>
      <c r="BY4" s="39">
        <v>63</v>
      </c>
      <c r="BZ4" s="39">
        <v>64</v>
      </c>
      <c r="CA4" s="39">
        <v>65</v>
      </c>
      <c r="CB4" s="39">
        <v>66</v>
      </c>
      <c r="CC4" s="39">
        <v>67</v>
      </c>
      <c r="CD4" s="39">
        <v>68</v>
      </c>
      <c r="CE4" s="39">
        <v>69</v>
      </c>
      <c r="CF4" s="39">
        <v>70</v>
      </c>
      <c r="CG4" s="39">
        <v>71</v>
      </c>
      <c r="CH4" s="39">
        <v>72</v>
      </c>
      <c r="CI4" s="39">
        <v>73</v>
      </c>
      <c r="CJ4" s="39">
        <v>74</v>
      </c>
      <c r="CK4" s="39">
        <v>75</v>
      </c>
      <c r="CL4" s="39">
        <v>76</v>
      </c>
      <c r="CM4" s="39">
        <v>77</v>
      </c>
      <c r="CN4" s="39">
        <v>78</v>
      </c>
      <c r="CO4" s="39">
        <v>79</v>
      </c>
      <c r="CP4" s="39">
        <v>80</v>
      </c>
      <c r="CQ4" s="39">
        <v>81</v>
      </c>
      <c r="CR4" s="39">
        <v>82</v>
      </c>
      <c r="CS4" s="39">
        <v>83</v>
      </c>
      <c r="CT4" s="39">
        <v>84</v>
      </c>
      <c r="CU4" s="39">
        <v>85</v>
      </c>
      <c r="CV4" s="39">
        <v>86</v>
      </c>
      <c r="CW4" s="39">
        <v>87</v>
      </c>
      <c r="CX4" s="39">
        <v>88</v>
      </c>
      <c r="CY4" s="39">
        <v>89</v>
      </c>
      <c r="CZ4" s="39">
        <v>90</v>
      </c>
      <c r="DA4" s="39">
        <v>91</v>
      </c>
      <c r="DB4" s="39">
        <v>92</v>
      </c>
      <c r="DC4" s="39">
        <v>93</v>
      </c>
      <c r="DD4" s="39">
        <v>94</v>
      </c>
      <c r="DE4" s="39">
        <v>95</v>
      </c>
      <c r="DF4" s="39">
        <v>96</v>
      </c>
      <c r="DG4" s="39">
        <v>97</v>
      </c>
      <c r="DH4" s="39">
        <v>98</v>
      </c>
      <c r="DI4" s="39">
        <v>99</v>
      </c>
      <c r="DJ4" s="39">
        <v>100</v>
      </c>
    </row>
    <row r="5" spans="3:114" s="3" customFormat="1" ht="53.25" customHeight="1" thickBot="1">
      <c r="C5" s="47" t="s">
        <v>23</v>
      </c>
      <c r="D5" s="48">
        <v>1</v>
      </c>
      <c r="E5" s="57" t="s">
        <v>24</v>
      </c>
      <c r="F5" s="66"/>
      <c r="G5" s="66"/>
      <c r="H5" s="66"/>
      <c r="I5" s="67"/>
      <c r="J5" s="7">
        <v>5</v>
      </c>
      <c r="K5" s="8">
        <v>4</v>
      </c>
      <c r="L5" s="8">
        <v>3</v>
      </c>
      <c r="M5" s="8">
        <v>2</v>
      </c>
      <c r="N5" s="8">
        <v>1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4"/>
    </row>
    <row r="6" spans="3:114" s="3" customFormat="1" ht="26.25" customHeight="1">
      <c r="C6" s="28">
        <f aca="true" t="shared" si="0" ref="C6:C12">AVERAGE(O6:DJ6)</f>
        <v>5</v>
      </c>
      <c r="D6" s="49">
        <v>1</v>
      </c>
      <c r="E6" s="68" t="s">
        <v>0</v>
      </c>
      <c r="F6" s="68"/>
      <c r="G6" s="68"/>
      <c r="H6" s="68"/>
      <c r="I6" s="68"/>
      <c r="J6" s="11">
        <f>COUNTIF($O$6:$DJ$6,J$5)</f>
        <v>2</v>
      </c>
      <c r="K6" s="12">
        <f>COUNTIF($O$6:$DJ$6,K$5)</f>
        <v>0</v>
      </c>
      <c r="L6" s="12">
        <f>COUNTIF($O$6:$DJ$6,L$5)</f>
        <v>0</v>
      </c>
      <c r="M6" s="12">
        <f>COUNTIF($O$6:$DJ$6,M$5)</f>
        <v>0</v>
      </c>
      <c r="N6" s="13">
        <f>COUNTIF($O$6:$DJ$6,N$5)</f>
        <v>0</v>
      </c>
      <c r="O6" s="41">
        <v>5</v>
      </c>
      <c r="P6" s="41">
        <v>5</v>
      </c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</row>
    <row r="7" spans="3:114" s="3" customFormat="1" ht="14.25" customHeight="1">
      <c r="C7" s="29">
        <f t="shared" si="0"/>
        <v>5</v>
      </c>
      <c r="D7" s="50">
        <v>1</v>
      </c>
      <c r="E7" s="69" t="s">
        <v>1</v>
      </c>
      <c r="F7" s="69"/>
      <c r="G7" s="69"/>
      <c r="H7" s="69"/>
      <c r="I7" s="69"/>
      <c r="J7" s="14">
        <f>COUNTIF($O$7:$DJ$7,J$5)</f>
        <v>2</v>
      </c>
      <c r="K7" s="15">
        <f>COUNTIF($O$7:$DJ$7,K$5)</f>
        <v>0</v>
      </c>
      <c r="L7" s="15">
        <f>COUNTIF($O$7:$DJ$7,L$5)</f>
        <v>0</v>
      </c>
      <c r="M7" s="15">
        <f>COUNTIF($O$7:$DJ$7,M$5)</f>
        <v>0</v>
      </c>
      <c r="N7" s="16">
        <f>COUNTIF($O$7:$DJ$7,N$5)</f>
        <v>0</v>
      </c>
      <c r="O7" s="4">
        <v>5</v>
      </c>
      <c r="P7" s="4">
        <v>5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</row>
    <row r="8" spans="3:114" s="3" customFormat="1" ht="15" customHeight="1">
      <c r="C8" s="29">
        <f t="shared" si="0"/>
        <v>4.5</v>
      </c>
      <c r="D8" s="50">
        <v>1</v>
      </c>
      <c r="E8" s="69" t="s">
        <v>2</v>
      </c>
      <c r="F8" s="69"/>
      <c r="G8" s="69"/>
      <c r="H8" s="69"/>
      <c r="I8" s="69"/>
      <c r="J8" s="14">
        <f>COUNTIF($O$8:$DJ$8,J$5)</f>
        <v>1</v>
      </c>
      <c r="K8" s="15">
        <f>COUNTIF($O$8:$DJ$8,K$5)</f>
        <v>1</v>
      </c>
      <c r="L8" s="15">
        <f>COUNTIF($O$8:$DJ$8,L$5)</f>
        <v>0</v>
      </c>
      <c r="M8" s="15">
        <f>COUNTIF($O$8:$DJ$8,M$5)</f>
        <v>0</v>
      </c>
      <c r="N8" s="16">
        <f>COUNTIF($O$8:$DJ$8,N$5)</f>
        <v>0</v>
      </c>
      <c r="O8" s="4">
        <v>4</v>
      </c>
      <c r="P8" s="4">
        <v>5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</row>
    <row r="9" spans="3:114" s="3" customFormat="1" ht="27.75" customHeight="1">
      <c r="C9" s="29">
        <f t="shared" si="0"/>
        <v>5</v>
      </c>
      <c r="D9" s="50">
        <v>1</v>
      </c>
      <c r="E9" s="69" t="s">
        <v>3</v>
      </c>
      <c r="F9" s="69"/>
      <c r="G9" s="69"/>
      <c r="H9" s="69"/>
      <c r="I9" s="69"/>
      <c r="J9" s="14">
        <f>COUNTIF($O$9:$DJ$9,J$5)</f>
        <v>2</v>
      </c>
      <c r="K9" s="15">
        <f>COUNTIF($O$9:$DJ$9,K$5)</f>
        <v>0</v>
      </c>
      <c r="L9" s="15">
        <f>COUNTIF($O$9:$DJ$9,L$5)</f>
        <v>0</v>
      </c>
      <c r="M9" s="15">
        <f>COUNTIF($O$9:$DJ$9,M$5)</f>
        <v>0</v>
      </c>
      <c r="N9" s="16">
        <f>COUNTIF($O$9:$DJ$9,N$5)</f>
        <v>0</v>
      </c>
      <c r="O9" s="4">
        <v>5</v>
      </c>
      <c r="P9" s="4">
        <v>5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</row>
    <row r="10" spans="3:114" s="3" customFormat="1" ht="14.25" customHeight="1">
      <c r="C10" s="29">
        <f t="shared" si="0"/>
        <v>4.5</v>
      </c>
      <c r="D10" s="50">
        <v>1</v>
      </c>
      <c r="E10" s="69" t="s">
        <v>4</v>
      </c>
      <c r="F10" s="69"/>
      <c r="G10" s="69"/>
      <c r="H10" s="69"/>
      <c r="I10" s="69"/>
      <c r="J10" s="14">
        <f>COUNTIF($O$10:$DJ$10,J$5)</f>
        <v>1</v>
      </c>
      <c r="K10" s="15">
        <f>COUNTIF($O$10:$DJ$10,K$5)</f>
        <v>1</v>
      </c>
      <c r="L10" s="15">
        <f>COUNTIF($O$10:$DJ$10,L$5)</f>
        <v>0</v>
      </c>
      <c r="M10" s="15">
        <f>COUNTIF($O$10:$DJ$10,M$5)</f>
        <v>0</v>
      </c>
      <c r="N10" s="16">
        <f>COUNTIF($O$10:$DJ$10,N$5)</f>
        <v>0</v>
      </c>
      <c r="O10" s="4">
        <v>4</v>
      </c>
      <c r="P10" s="4">
        <v>5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</row>
    <row r="11" spans="3:114" s="3" customFormat="1" ht="25.5" customHeight="1">
      <c r="C11" s="29">
        <f t="shared" si="0"/>
        <v>5</v>
      </c>
      <c r="D11" s="50">
        <v>1</v>
      </c>
      <c r="E11" s="69" t="s">
        <v>5</v>
      </c>
      <c r="F11" s="69"/>
      <c r="G11" s="69"/>
      <c r="H11" s="69"/>
      <c r="I11" s="69"/>
      <c r="J11" s="14">
        <f>COUNTIF($O$11:$DJ$11,J$5)</f>
        <v>2</v>
      </c>
      <c r="K11" s="15">
        <f>COUNTIF($O$11:$DJ$11,K$5)</f>
        <v>0</v>
      </c>
      <c r="L11" s="15">
        <f>COUNTIF($O$11:$DJ$11,L$5)</f>
        <v>0</v>
      </c>
      <c r="M11" s="15">
        <f>COUNTIF($O$11:$DJ$11,M$5)</f>
        <v>0</v>
      </c>
      <c r="N11" s="16">
        <f>COUNTIF($O$11:$DJ$11,N$5)</f>
        <v>0</v>
      </c>
      <c r="O11" s="4">
        <v>5</v>
      </c>
      <c r="P11" s="4">
        <v>5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</row>
    <row r="12" spans="3:114" s="3" customFormat="1" ht="15" customHeight="1" thickBot="1">
      <c r="C12" s="30">
        <f t="shared" si="0"/>
        <v>5</v>
      </c>
      <c r="D12" s="51">
        <v>1</v>
      </c>
      <c r="E12" s="72" t="s">
        <v>6</v>
      </c>
      <c r="F12" s="72"/>
      <c r="G12" s="72"/>
      <c r="H12" s="72"/>
      <c r="I12" s="72"/>
      <c r="J12" s="17">
        <f>COUNTIF($O$12:$DJ$12,J$5)</f>
        <v>2</v>
      </c>
      <c r="K12" s="18">
        <f>COUNTIF($O$12:$DJ$12,K$5)</f>
        <v>0</v>
      </c>
      <c r="L12" s="18">
        <f>COUNTIF($O$12:$DJ$12,L$5)</f>
        <v>0</v>
      </c>
      <c r="M12" s="18">
        <f>COUNTIF($O$12:$DJ$12,M$5)</f>
        <v>0</v>
      </c>
      <c r="N12" s="19">
        <f>COUNTIF($O$12:$DJ$12,N$5)</f>
        <v>0</v>
      </c>
      <c r="O12" s="5">
        <v>5</v>
      </c>
      <c r="P12" s="5">
        <v>5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</row>
    <row r="13" spans="3:114" s="3" customFormat="1" ht="40.5" customHeight="1" thickBot="1">
      <c r="C13" s="52"/>
      <c r="D13" s="48">
        <v>2</v>
      </c>
      <c r="E13" s="70" t="s">
        <v>7</v>
      </c>
      <c r="F13" s="71"/>
      <c r="G13" s="71"/>
      <c r="H13" s="71"/>
      <c r="I13" s="71"/>
      <c r="J13" s="7">
        <v>5</v>
      </c>
      <c r="K13" s="8">
        <v>4</v>
      </c>
      <c r="L13" s="8">
        <v>3</v>
      </c>
      <c r="M13" s="8">
        <v>2</v>
      </c>
      <c r="N13" s="8">
        <v>1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4"/>
    </row>
    <row r="14" spans="3:114" s="3" customFormat="1" ht="15.75" customHeight="1">
      <c r="C14" s="32">
        <f>AVERAGE(O14:DJ14)</f>
        <v>5</v>
      </c>
      <c r="D14" s="49">
        <v>2</v>
      </c>
      <c r="E14" s="68" t="s">
        <v>9</v>
      </c>
      <c r="F14" s="68"/>
      <c r="G14" s="68"/>
      <c r="H14" s="68"/>
      <c r="I14" s="68"/>
      <c r="J14" s="11">
        <f>COUNTIF($O$14:$DJ$14,J$13)</f>
        <v>2</v>
      </c>
      <c r="K14" s="12">
        <f>COUNTIF($O$14:$DJ$14,K$13)</f>
        <v>0</v>
      </c>
      <c r="L14" s="12">
        <f>COUNTIF($O$14:$DJ$14,L$13)</f>
        <v>0</v>
      </c>
      <c r="M14" s="12">
        <f>COUNTIF($O$14:$DJ$14,M$13)</f>
        <v>0</v>
      </c>
      <c r="N14" s="13">
        <f>COUNTIF($O$14:$DJ$14,N$13)</f>
        <v>0</v>
      </c>
      <c r="O14" s="41">
        <v>5</v>
      </c>
      <c r="P14" s="41">
        <v>5</v>
      </c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</row>
    <row r="15" spans="3:114" s="3" customFormat="1" ht="26.25" customHeight="1">
      <c r="C15" s="26">
        <f>AVERAGE(O15:DJ15)</f>
        <v>5</v>
      </c>
      <c r="D15" s="50">
        <v>2</v>
      </c>
      <c r="E15" s="69" t="s">
        <v>8</v>
      </c>
      <c r="F15" s="69"/>
      <c r="G15" s="69"/>
      <c r="H15" s="69"/>
      <c r="I15" s="69"/>
      <c r="J15" s="14">
        <f>COUNTIF($O$15:$DJ$15,J$13)</f>
        <v>2</v>
      </c>
      <c r="K15" s="15">
        <f>COUNTIF($O$15:$DJ$15,K$13)</f>
        <v>0</v>
      </c>
      <c r="L15" s="15">
        <f>COUNTIF($O$15:$DJ$15,L$13)</f>
        <v>0</v>
      </c>
      <c r="M15" s="15">
        <f>COUNTIF($O$15:$DJ$15,M$13)</f>
        <v>0</v>
      </c>
      <c r="N15" s="16">
        <f>COUNTIF($O$15:$DJ$15,N$13)</f>
        <v>0</v>
      </c>
      <c r="O15" s="4">
        <v>5</v>
      </c>
      <c r="P15" s="4">
        <v>5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</row>
    <row r="16" spans="3:114" s="3" customFormat="1" ht="25.5" customHeight="1" thickBot="1">
      <c r="C16" s="27">
        <f>AVERAGE(O16:DJ16)</f>
        <v>4.5</v>
      </c>
      <c r="D16" s="50">
        <v>2</v>
      </c>
      <c r="E16" s="69" t="s">
        <v>10</v>
      </c>
      <c r="F16" s="69"/>
      <c r="G16" s="69"/>
      <c r="H16" s="69"/>
      <c r="I16" s="69"/>
      <c r="J16" s="20">
        <f>COUNTIF($O$16:$DJ$16,J$13)</f>
        <v>1</v>
      </c>
      <c r="K16" s="21">
        <f>COUNTIF($O$16:$DJ$16,K$13)</f>
        <v>1</v>
      </c>
      <c r="L16" s="21">
        <f>COUNTIF($O$16:$DJ$16,L$13)</f>
        <v>0</v>
      </c>
      <c r="M16" s="21">
        <f>COUNTIF($O$16:$DJ$16,M$13)</f>
        <v>0</v>
      </c>
      <c r="N16" s="22">
        <f>COUNTIF($O$16:$DJ$16,N$13)</f>
        <v>0</v>
      </c>
      <c r="O16" s="5">
        <v>5</v>
      </c>
      <c r="P16" s="5">
        <v>4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</row>
    <row r="17" spans="3:114" s="3" customFormat="1" ht="29.25" customHeight="1" thickBot="1">
      <c r="C17" s="52"/>
      <c r="D17" s="48">
        <v>3</v>
      </c>
      <c r="E17" s="70" t="s">
        <v>11</v>
      </c>
      <c r="F17" s="71"/>
      <c r="G17" s="71"/>
      <c r="H17" s="71"/>
      <c r="I17" s="71"/>
      <c r="J17" s="9">
        <v>5</v>
      </c>
      <c r="K17" s="10">
        <v>4</v>
      </c>
      <c r="L17" s="10">
        <v>3</v>
      </c>
      <c r="M17" s="10">
        <v>2</v>
      </c>
      <c r="N17" s="10">
        <v>1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</row>
    <row r="18" spans="3:114" s="3" customFormat="1" ht="26.25" customHeight="1">
      <c r="C18" s="33">
        <f aca="true" t="shared" si="1" ref="C18:C24">AVERAGE(O18:DJ18)</f>
        <v>5</v>
      </c>
      <c r="D18" s="50">
        <v>3</v>
      </c>
      <c r="E18" s="69" t="s">
        <v>12</v>
      </c>
      <c r="F18" s="69"/>
      <c r="G18" s="69"/>
      <c r="H18" s="69"/>
      <c r="I18" s="69"/>
      <c r="J18" s="11">
        <f>COUNTIF($O$18:$DJ$18,J$17)</f>
        <v>2</v>
      </c>
      <c r="K18" s="12">
        <f>COUNTIF($O$18:$DJ$18,K$17)</f>
        <v>0</v>
      </c>
      <c r="L18" s="12">
        <f>COUNTIF($O$18:$DJ$18,L$17)</f>
        <v>0</v>
      </c>
      <c r="M18" s="12">
        <f>COUNTIF($O$18:$DJ$18,M$17)</f>
        <v>0</v>
      </c>
      <c r="N18" s="13">
        <f>COUNTIF($O$18:$DJ$18,N$17)</f>
        <v>0</v>
      </c>
      <c r="O18" s="41">
        <v>5</v>
      </c>
      <c r="P18" s="41">
        <v>5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</row>
    <row r="19" spans="3:114" s="3" customFormat="1" ht="14.25" customHeight="1">
      <c r="C19" s="34">
        <f t="shared" si="1"/>
        <v>5</v>
      </c>
      <c r="D19" s="50">
        <v>3</v>
      </c>
      <c r="E19" s="69" t="s">
        <v>13</v>
      </c>
      <c r="F19" s="69"/>
      <c r="G19" s="69"/>
      <c r="H19" s="69"/>
      <c r="I19" s="69"/>
      <c r="J19" s="14">
        <f>COUNTIF($O$19:$DJ$19,J$17)</f>
        <v>2</v>
      </c>
      <c r="K19" s="15">
        <f>COUNTIF($O$19:$DJ$19,K$17)</f>
        <v>0</v>
      </c>
      <c r="L19" s="15">
        <f>COUNTIF($O$19:$DJ$19,L$17)</f>
        <v>0</v>
      </c>
      <c r="M19" s="15">
        <f>COUNTIF($O$19:$DJ$19,M$17)</f>
        <v>0</v>
      </c>
      <c r="N19" s="16">
        <f>COUNTIF($O$19:$DJ$19,N$17)</f>
        <v>0</v>
      </c>
      <c r="O19" s="4">
        <v>5</v>
      </c>
      <c r="P19" s="4">
        <v>5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</row>
    <row r="20" spans="3:114" s="3" customFormat="1" ht="15" customHeight="1">
      <c r="C20" s="34">
        <f t="shared" si="1"/>
        <v>5</v>
      </c>
      <c r="D20" s="50">
        <v>3</v>
      </c>
      <c r="E20" s="69" t="s">
        <v>14</v>
      </c>
      <c r="F20" s="69"/>
      <c r="G20" s="69"/>
      <c r="H20" s="69"/>
      <c r="I20" s="69"/>
      <c r="J20" s="14">
        <f>COUNTIF($O$20:$DJ$20,J$17)</f>
        <v>2</v>
      </c>
      <c r="K20" s="15">
        <f>COUNTIF($O$20:$DJ$20,K$17)</f>
        <v>0</v>
      </c>
      <c r="L20" s="15">
        <f>COUNTIF($O$20:$DJ$20,L$17)</f>
        <v>0</v>
      </c>
      <c r="M20" s="15">
        <f>COUNTIF($O$20:$DJ$20,M$17)</f>
        <v>0</v>
      </c>
      <c r="N20" s="16">
        <f>COUNTIF($O$20:$DJ$20,N$17)</f>
        <v>0</v>
      </c>
      <c r="O20" s="4">
        <v>5</v>
      </c>
      <c r="P20" s="4">
        <v>5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</row>
    <row r="21" spans="3:114" s="3" customFormat="1" ht="15" customHeight="1">
      <c r="C21" s="34">
        <f t="shared" si="1"/>
        <v>5</v>
      </c>
      <c r="D21" s="50">
        <v>3</v>
      </c>
      <c r="E21" s="69" t="s">
        <v>15</v>
      </c>
      <c r="F21" s="69"/>
      <c r="G21" s="69"/>
      <c r="H21" s="69"/>
      <c r="I21" s="69"/>
      <c r="J21" s="14">
        <f>COUNTIF($O$21:$DJ$21,J$17)</f>
        <v>2</v>
      </c>
      <c r="K21" s="15">
        <f>COUNTIF($O$21:$DJ$21,K$17)</f>
        <v>0</v>
      </c>
      <c r="L21" s="15">
        <f>COUNTIF($O$21:$DJ$21,L$17)</f>
        <v>0</v>
      </c>
      <c r="M21" s="15">
        <f>COUNTIF($O$21:$DJ$21,M$17)</f>
        <v>0</v>
      </c>
      <c r="N21" s="16">
        <f>COUNTIF($O$21:$DJ$21,N$17)</f>
        <v>0</v>
      </c>
      <c r="O21" s="4">
        <v>5</v>
      </c>
      <c r="P21" s="4">
        <v>5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</row>
    <row r="22" spans="3:114" s="3" customFormat="1" ht="15" customHeight="1">
      <c r="C22" s="34">
        <f t="shared" si="1"/>
        <v>5</v>
      </c>
      <c r="D22" s="50">
        <v>3</v>
      </c>
      <c r="E22" s="69" t="s">
        <v>16</v>
      </c>
      <c r="F22" s="69"/>
      <c r="G22" s="69"/>
      <c r="H22" s="69"/>
      <c r="I22" s="69"/>
      <c r="J22" s="14">
        <f>COUNTIF($O$22:$DJ$22,J$17)</f>
        <v>2</v>
      </c>
      <c r="K22" s="15">
        <f>COUNTIF($O$22:$DJ$22,K$17)</f>
        <v>0</v>
      </c>
      <c r="L22" s="15">
        <f>COUNTIF($O$22:$DJ$22,L$17)</f>
        <v>0</v>
      </c>
      <c r="M22" s="15">
        <f>COUNTIF($O$22:$DJ$22,M$17)</f>
        <v>0</v>
      </c>
      <c r="N22" s="16">
        <f>COUNTIF($O$22:$DJ$22,N$17)</f>
        <v>0</v>
      </c>
      <c r="O22" s="4">
        <v>5</v>
      </c>
      <c r="P22" s="4">
        <v>5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</row>
    <row r="23" spans="3:114" s="3" customFormat="1" ht="15.75" customHeight="1">
      <c r="C23" s="34">
        <f t="shared" si="1"/>
        <v>5</v>
      </c>
      <c r="D23" s="50">
        <v>3</v>
      </c>
      <c r="E23" s="69" t="s">
        <v>17</v>
      </c>
      <c r="F23" s="69"/>
      <c r="G23" s="69"/>
      <c r="H23" s="69"/>
      <c r="I23" s="69"/>
      <c r="J23" s="14">
        <f>COUNTIF($O$23:$DJ$23,J$17)</f>
        <v>2</v>
      </c>
      <c r="K23" s="15">
        <f>COUNTIF($O$23:$DJ$23,K$17)</f>
        <v>0</v>
      </c>
      <c r="L23" s="15">
        <f>COUNTIF($O$23:$DJ$23,L$17)</f>
        <v>0</v>
      </c>
      <c r="M23" s="15">
        <f>COUNTIF($O$23:$DJ$23,M$17)</f>
        <v>0</v>
      </c>
      <c r="N23" s="16">
        <f>COUNTIF($O$23:$DJ$23,N$17)</f>
        <v>0</v>
      </c>
      <c r="O23" s="4">
        <v>5</v>
      </c>
      <c r="P23" s="4">
        <v>5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</row>
    <row r="24" spans="3:114" s="3" customFormat="1" ht="31.5" customHeight="1" thickBot="1">
      <c r="C24" s="35">
        <f t="shared" si="1"/>
        <v>5</v>
      </c>
      <c r="D24" s="50">
        <v>3</v>
      </c>
      <c r="E24" s="69" t="s">
        <v>25</v>
      </c>
      <c r="F24" s="69"/>
      <c r="G24" s="69"/>
      <c r="H24" s="69"/>
      <c r="I24" s="69"/>
      <c r="J24" s="20">
        <f>COUNTIF($O$24:$DJ$24,J$17)</f>
        <v>2</v>
      </c>
      <c r="K24" s="21">
        <f>COUNTIF($O$24:$DJ$24,K$17)</f>
        <v>0</v>
      </c>
      <c r="L24" s="21">
        <f>COUNTIF($O$24:$DJ$24,L$17)</f>
        <v>0</v>
      </c>
      <c r="M24" s="21">
        <f>COUNTIF($O$24:$DJ$24,M$17)</f>
        <v>0</v>
      </c>
      <c r="N24" s="22">
        <f>COUNTIF($O$24:$DJ$24,N$17)</f>
        <v>0</v>
      </c>
      <c r="O24" s="5">
        <v>5</v>
      </c>
      <c r="P24" s="5">
        <v>5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</row>
    <row r="25" spans="3:114" s="3" customFormat="1" ht="13.5" customHeight="1" thickBot="1">
      <c r="C25" s="52"/>
      <c r="D25" s="8">
        <v>4</v>
      </c>
      <c r="E25" s="70" t="s">
        <v>18</v>
      </c>
      <c r="F25" s="71"/>
      <c r="G25" s="71"/>
      <c r="H25" s="71"/>
      <c r="I25" s="71"/>
      <c r="J25" s="9">
        <v>5</v>
      </c>
      <c r="K25" s="10">
        <v>4</v>
      </c>
      <c r="L25" s="10">
        <v>3</v>
      </c>
      <c r="M25" s="10">
        <v>2</v>
      </c>
      <c r="N25" s="10">
        <v>1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4"/>
    </row>
    <row r="26" spans="3:114" s="3" customFormat="1" ht="24" customHeight="1">
      <c r="C26" s="36">
        <f>AVERAGE(O26:DJ26)</f>
        <v>5</v>
      </c>
      <c r="D26" s="50">
        <v>4</v>
      </c>
      <c r="E26" s="69" t="s">
        <v>19</v>
      </c>
      <c r="F26" s="69"/>
      <c r="G26" s="69"/>
      <c r="H26" s="69"/>
      <c r="I26" s="69"/>
      <c r="J26" s="11">
        <f>COUNTIF($O$26:$DJ$26,J$25)</f>
        <v>2</v>
      </c>
      <c r="K26" s="12">
        <f>COUNTIF($O$26:$DJ$26,K$25)</f>
        <v>0</v>
      </c>
      <c r="L26" s="12">
        <f>COUNTIF($O$26:$DJ$26,L$25)</f>
        <v>0</v>
      </c>
      <c r="M26" s="12">
        <f>COUNTIF($O$26:$DJ$26,M$25)</f>
        <v>0</v>
      </c>
      <c r="N26" s="13">
        <f>COUNTIF($O$26:$DJ$26,N$25)</f>
        <v>0</v>
      </c>
      <c r="O26" s="41">
        <v>5</v>
      </c>
      <c r="P26" s="41">
        <v>5</v>
      </c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</row>
    <row r="27" spans="3:114" s="3" customFormat="1" ht="25.5" customHeight="1">
      <c r="C27" s="37">
        <f>AVERAGE(O27:DJ27)</f>
        <v>5</v>
      </c>
      <c r="D27" s="50">
        <v>4</v>
      </c>
      <c r="E27" s="69" t="s">
        <v>20</v>
      </c>
      <c r="F27" s="69"/>
      <c r="G27" s="69"/>
      <c r="H27" s="69"/>
      <c r="I27" s="69"/>
      <c r="J27" s="14">
        <f>COUNTIF($O$27:$DJ$27,J$25)</f>
        <v>2</v>
      </c>
      <c r="K27" s="15">
        <f>COUNTIF($O$27:$DJ$27,K$25)</f>
        <v>0</v>
      </c>
      <c r="L27" s="15">
        <f>COUNTIF($O$27:$DJ$27,L$25)</f>
        <v>0</v>
      </c>
      <c r="M27" s="15">
        <f>COUNTIF($O$27:$DJ$27,M$25)</f>
        <v>0</v>
      </c>
      <c r="N27" s="16">
        <f>COUNTIF($O$27:$DJ$27,N$25)</f>
        <v>0</v>
      </c>
      <c r="O27" s="4">
        <v>5</v>
      </c>
      <c r="P27" s="4">
        <v>5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</row>
    <row r="28" spans="3:114" s="3" customFormat="1" ht="14.25" customHeight="1" thickBot="1">
      <c r="C28" s="38">
        <f>AVERAGE(O28:DJ28)</f>
        <v>4.5</v>
      </c>
      <c r="D28" s="53">
        <v>4</v>
      </c>
      <c r="E28" s="65" t="s">
        <v>21</v>
      </c>
      <c r="F28" s="65"/>
      <c r="G28" s="65"/>
      <c r="H28" s="65"/>
      <c r="I28" s="65"/>
      <c r="J28" s="20">
        <f>COUNTIF($O$28:$DJ$28,J$25)</f>
        <v>1</v>
      </c>
      <c r="K28" s="21">
        <f>COUNTIF($O$28:$DJ$28,K$25)</f>
        <v>1</v>
      </c>
      <c r="L28" s="21">
        <f>COUNTIF($O$28:$DJ$28,L$25)</f>
        <v>0</v>
      </c>
      <c r="M28" s="21">
        <f>COUNTIF($O$28:$DJ$28,M$25)</f>
        <v>0</v>
      </c>
      <c r="N28" s="22">
        <f>COUNTIF($O$28:$DJ$28,N$25)</f>
        <v>0</v>
      </c>
      <c r="O28" s="5">
        <v>4</v>
      </c>
      <c r="P28" s="5">
        <v>5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</row>
    <row r="29" spans="3:114" s="3" customFormat="1" ht="26.25" customHeight="1" thickBot="1">
      <c r="C29" s="54"/>
      <c r="D29" s="55"/>
      <c r="E29" s="56"/>
      <c r="F29" s="56"/>
      <c r="G29" s="56"/>
      <c r="H29" s="56"/>
      <c r="I29" s="56"/>
      <c r="J29" s="55"/>
      <c r="K29" s="55"/>
      <c r="L29" s="55"/>
      <c r="M29" s="55"/>
      <c r="N29" s="5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</row>
    <row r="30" spans="3:114" s="3" customFormat="1" ht="13.5" thickBot="1">
      <c r="C30" s="63" t="s">
        <v>23</v>
      </c>
      <c r="D30" s="57" t="s">
        <v>22</v>
      </c>
      <c r="E30" s="58"/>
      <c r="F30" s="58"/>
      <c r="G30" s="58"/>
      <c r="H30" s="58"/>
      <c r="I30" s="58"/>
      <c r="J30" s="58"/>
      <c r="K30" s="58"/>
      <c r="L30" s="58"/>
      <c r="M30" s="58"/>
      <c r="N30" s="59"/>
      <c r="O30" s="40">
        <v>1</v>
      </c>
      <c r="P30" s="40">
        <v>2</v>
      </c>
      <c r="Q30" s="40">
        <v>3</v>
      </c>
      <c r="R30" s="40">
        <v>4</v>
      </c>
      <c r="S30" s="40">
        <v>5</v>
      </c>
      <c r="T30" s="40">
        <v>6</v>
      </c>
      <c r="U30" s="40">
        <v>7</v>
      </c>
      <c r="V30" s="40">
        <v>8</v>
      </c>
      <c r="W30" s="40">
        <v>9</v>
      </c>
      <c r="X30" s="40">
        <v>10</v>
      </c>
      <c r="Y30" s="40">
        <v>11</v>
      </c>
      <c r="Z30" s="40">
        <v>12</v>
      </c>
      <c r="AA30" s="40">
        <v>13</v>
      </c>
      <c r="AB30" s="40">
        <v>14</v>
      </c>
      <c r="AC30" s="40">
        <v>15</v>
      </c>
      <c r="AD30" s="40">
        <v>16</v>
      </c>
      <c r="AE30" s="40">
        <v>17</v>
      </c>
      <c r="AF30" s="40">
        <v>18</v>
      </c>
      <c r="AG30" s="40">
        <v>19</v>
      </c>
      <c r="AH30" s="40">
        <v>20</v>
      </c>
      <c r="AI30" s="40">
        <v>21</v>
      </c>
      <c r="AJ30" s="40">
        <v>22</v>
      </c>
      <c r="AK30" s="40">
        <v>23</v>
      </c>
      <c r="AL30" s="40">
        <v>24</v>
      </c>
      <c r="AM30" s="40">
        <v>25</v>
      </c>
      <c r="AN30" s="40">
        <v>26</v>
      </c>
      <c r="AO30" s="40">
        <v>27</v>
      </c>
      <c r="AP30" s="40">
        <v>28</v>
      </c>
      <c r="AQ30" s="40">
        <v>29</v>
      </c>
      <c r="AR30" s="40">
        <v>30</v>
      </c>
      <c r="AS30" s="40">
        <v>31</v>
      </c>
      <c r="AT30" s="40">
        <v>32</v>
      </c>
      <c r="AU30" s="40">
        <v>33</v>
      </c>
      <c r="AV30" s="40">
        <v>34</v>
      </c>
      <c r="AW30" s="40">
        <v>35</v>
      </c>
      <c r="AX30" s="40">
        <v>36</v>
      </c>
      <c r="AY30" s="40">
        <v>37</v>
      </c>
      <c r="AZ30" s="40">
        <v>38</v>
      </c>
      <c r="BA30" s="40">
        <v>39</v>
      </c>
      <c r="BB30" s="40">
        <v>40</v>
      </c>
      <c r="BC30" s="40">
        <v>41</v>
      </c>
      <c r="BD30" s="40">
        <v>42</v>
      </c>
      <c r="BE30" s="40">
        <v>43</v>
      </c>
      <c r="BF30" s="40">
        <v>44</v>
      </c>
      <c r="BG30" s="40">
        <v>45</v>
      </c>
      <c r="BH30" s="40">
        <v>46</v>
      </c>
      <c r="BI30" s="40">
        <v>47</v>
      </c>
      <c r="BJ30" s="40">
        <v>48</v>
      </c>
      <c r="BK30" s="40">
        <v>49</v>
      </c>
      <c r="BL30" s="40">
        <v>50</v>
      </c>
      <c r="BM30" s="40">
        <v>51</v>
      </c>
      <c r="BN30" s="40">
        <v>52</v>
      </c>
      <c r="BO30" s="40">
        <v>53</v>
      </c>
      <c r="BP30" s="40">
        <v>54</v>
      </c>
      <c r="BQ30" s="40">
        <v>55</v>
      </c>
      <c r="BR30" s="40">
        <v>56</v>
      </c>
      <c r="BS30" s="40">
        <v>57</v>
      </c>
      <c r="BT30" s="40">
        <v>58</v>
      </c>
      <c r="BU30" s="40">
        <v>59</v>
      </c>
      <c r="BV30" s="40">
        <v>60</v>
      </c>
      <c r="BW30" s="40">
        <v>61</v>
      </c>
      <c r="BX30" s="40">
        <v>62</v>
      </c>
      <c r="BY30" s="40">
        <v>63</v>
      </c>
      <c r="BZ30" s="40">
        <v>64</v>
      </c>
      <c r="CA30" s="40">
        <v>65</v>
      </c>
      <c r="CB30" s="40">
        <v>66</v>
      </c>
      <c r="CC30" s="40">
        <v>67</v>
      </c>
      <c r="CD30" s="40">
        <v>68</v>
      </c>
      <c r="CE30" s="40">
        <v>69</v>
      </c>
      <c r="CF30" s="40">
        <v>70</v>
      </c>
      <c r="CG30" s="40">
        <v>71</v>
      </c>
      <c r="CH30" s="40">
        <v>72</v>
      </c>
      <c r="CI30" s="40">
        <v>73</v>
      </c>
      <c r="CJ30" s="40">
        <v>74</v>
      </c>
      <c r="CK30" s="40">
        <v>75</v>
      </c>
      <c r="CL30" s="40">
        <v>76</v>
      </c>
      <c r="CM30" s="40">
        <v>77</v>
      </c>
      <c r="CN30" s="40">
        <v>78</v>
      </c>
      <c r="CO30" s="40">
        <v>79</v>
      </c>
      <c r="CP30" s="40">
        <v>80</v>
      </c>
      <c r="CQ30" s="40">
        <v>81</v>
      </c>
      <c r="CR30" s="40">
        <v>82</v>
      </c>
      <c r="CS30" s="40">
        <v>83</v>
      </c>
      <c r="CT30" s="40">
        <v>84</v>
      </c>
      <c r="CU30" s="40">
        <v>85</v>
      </c>
      <c r="CV30" s="40">
        <v>86</v>
      </c>
      <c r="CW30" s="40">
        <v>87</v>
      </c>
      <c r="CX30" s="40">
        <v>88</v>
      </c>
      <c r="CY30" s="40">
        <v>89</v>
      </c>
      <c r="CZ30" s="40">
        <v>90</v>
      </c>
      <c r="DA30" s="40">
        <v>91</v>
      </c>
      <c r="DB30" s="40">
        <v>92</v>
      </c>
      <c r="DC30" s="40">
        <v>93</v>
      </c>
      <c r="DD30" s="40">
        <v>94</v>
      </c>
      <c r="DE30" s="40">
        <v>95</v>
      </c>
      <c r="DF30" s="40">
        <v>96</v>
      </c>
      <c r="DG30" s="40">
        <v>97</v>
      </c>
      <c r="DH30" s="40">
        <v>98</v>
      </c>
      <c r="DI30" s="40">
        <v>99</v>
      </c>
      <c r="DJ30" s="40">
        <v>100</v>
      </c>
    </row>
    <row r="31" spans="3:114" s="3" customFormat="1" ht="13.5" thickBot="1">
      <c r="C31" s="64"/>
      <c r="D31" s="10">
        <v>10</v>
      </c>
      <c r="E31" s="10">
        <v>9</v>
      </c>
      <c r="F31" s="10">
        <v>8</v>
      </c>
      <c r="G31" s="10">
        <v>7</v>
      </c>
      <c r="H31" s="10">
        <v>6</v>
      </c>
      <c r="I31" s="10">
        <v>5</v>
      </c>
      <c r="J31" s="10">
        <v>4</v>
      </c>
      <c r="K31" s="10">
        <v>3</v>
      </c>
      <c r="L31" s="10">
        <v>2</v>
      </c>
      <c r="M31" s="10">
        <v>1</v>
      </c>
      <c r="N31" s="10">
        <v>0</v>
      </c>
      <c r="O31" s="45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4"/>
    </row>
    <row r="32" spans="3:114" s="3" customFormat="1" ht="22.5" customHeight="1" thickBot="1">
      <c r="C32" s="31">
        <f>AVERAGE(O32:DJ32)</f>
        <v>9.5</v>
      </c>
      <c r="D32" s="23">
        <f aca="true" t="shared" si="2" ref="D32:N32">COUNTIF($O$32:$DJ$32,D$31)</f>
        <v>1</v>
      </c>
      <c r="E32" s="24">
        <f t="shared" si="2"/>
        <v>1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5">
        <f t="shared" si="2"/>
        <v>0</v>
      </c>
      <c r="O32" s="42">
        <v>9</v>
      </c>
      <c r="P32" s="42">
        <v>10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</row>
  </sheetData>
  <sheetProtection sheet="1" objects="1" scenarios="1" selectLockedCells="1"/>
  <mergeCells count="27">
    <mergeCell ref="E19:I19"/>
    <mergeCell ref="E8:I8"/>
    <mergeCell ref="E9:I9"/>
    <mergeCell ref="E10:I10"/>
    <mergeCell ref="E11:I11"/>
    <mergeCell ref="E12:I12"/>
    <mergeCell ref="E13:I13"/>
    <mergeCell ref="E20:I20"/>
    <mergeCell ref="E21:I21"/>
    <mergeCell ref="E22:I22"/>
    <mergeCell ref="E23:I23"/>
    <mergeCell ref="D30:N30"/>
    <mergeCell ref="E14:I14"/>
    <mergeCell ref="E15:I15"/>
    <mergeCell ref="E16:I16"/>
    <mergeCell ref="E17:I17"/>
    <mergeCell ref="E18:I18"/>
    <mergeCell ref="D2:N2"/>
    <mergeCell ref="C30:C31"/>
    <mergeCell ref="E28:I28"/>
    <mergeCell ref="E5:I5"/>
    <mergeCell ref="E6:I6"/>
    <mergeCell ref="E7:I7"/>
    <mergeCell ref="E24:I24"/>
    <mergeCell ref="E25:I25"/>
    <mergeCell ref="E26:I26"/>
    <mergeCell ref="E27:I27"/>
  </mergeCells>
  <printOptions/>
  <pageMargins left="0.75" right="0.75" top="0.7874015748031497" bottom="0.7874015748031497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DJ32"/>
  <sheetViews>
    <sheetView zoomScalePageLayoutView="0" workbookViewId="0" topLeftCell="A1">
      <pane ySplit="4" topLeftCell="A20" activePane="bottomLeft" state="frozen"/>
      <selection pane="topLeft" activeCell="D3" sqref="D3"/>
      <selection pane="bottomLeft" activeCell="U38" sqref="U38"/>
    </sheetView>
  </sheetViews>
  <sheetFormatPr defaultColWidth="11.421875" defaultRowHeight="12.75"/>
  <cols>
    <col min="1" max="1" width="3.140625" style="1" customWidth="1"/>
    <col min="2" max="2" width="7.421875" style="1" customWidth="1"/>
    <col min="3" max="3" width="10.28125" style="1" customWidth="1"/>
    <col min="4" max="4" width="6.8515625" style="1" customWidth="1"/>
    <col min="5" max="9" width="7.7109375" style="1" customWidth="1"/>
    <col min="10" max="14" width="7.00390625" style="1" customWidth="1"/>
    <col min="15" max="114" width="6.8515625" style="1" customWidth="1"/>
    <col min="115" max="16384" width="11.421875" style="1" customWidth="1"/>
  </cols>
  <sheetData>
    <row r="1" ht="7.5" customHeight="1" thickBot="1"/>
    <row r="2" spans="4:14" ht="15" thickBot="1">
      <c r="D2" s="60" t="s">
        <v>31</v>
      </c>
      <c r="E2" s="61"/>
      <c r="F2" s="61"/>
      <c r="G2" s="61"/>
      <c r="H2" s="61"/>
      <c r="I2" s="61"/>
      <c r="J2" s="61"/>
      <c r="K2" s="61"/>
      <c r="L2" s="61"/>
      <c r="M2" s="61"/>
      <c r="N2" s="62"/>
    </row>
    <row r="3" ht="8.25" customHeight="1" thickBot="1"/>
    <row r="4" spans="10:114" ht="13.5" thickBot="1">
      <c r="J4" s="2"/>
      <c r="K4" s="2"/>
      <c r="L4" s="2"/>
      <c r="M4" s="2"/>
      <c r="N4" s="2"/>
      <c r="O4" s="39">
        <v>1</v>
      </c>
      <c r="P4" s="39">
        <v>2</v>
      </c>
      <c r="Q4" s="39">
        <v>3</v>
      </c>
      <c r="R4" s="39">
        <v>4</v>
      </c>
      <c r="S4" s="39">
        <v>5</v>
      </c>
      <c r="T4" s="39">
        <v>6</v>
      </c>
      <c r="U4" s="39">
        <v>7</v>
      </c>
      <c r="V4" s="39">
        <v>8</v>
      </c>
      <c r="W4" s="39">
        <v>9</v>
      </c>
      <c r="X4" s="39">
        <v>10</v>
      </c>
      <c r="Y4" s="39">
        <v>11</v>
      </c>
      <c r="Z4" s="39">
        <v>12</v>
      </c>
      <c r="AA4" s="39">
        <v>13</v>
      </c>
      <c r="AB4" s="39">
        <v>14</v>
      </c>
      <c r="AC4" s="39">
        <v>15</v>
      </c>
      <c r="AD4" s="39">
        <v>16</v>
      </c>
      <c r="AE4" s="39">
        <v>17</v>
      </c>
      <c r="AF4" s="39">
        <v>18</v>
      </c>
      <c r="AG4" s="39">
        <v>19</v>
      </c>
      <c r="AH4" s="39">
        <v>20</v>
      </c>
      <c r="AI4" s="39">
        <v>21</v>
      </c>
      <c r="AJ4" s="39">
        <v>22</v>
      </c>
      <c r="AK4" s="39">
        <v>23</v>
      </c>
      <c r="AL4" s="39">
        <v>24</v>
      </c>
      <c r="AM4" s="39">
        <v>25</v>
      </c>
      <c r="AN4" s="39">
        <v>26</v>
      </c>
      <c r="AO4" s="39">
        <v>27</v>
      </c>
      <c r="AP4" s="39">
        <v>28</v>
      </c>
      <c r="AQ4" s="39">
        <v>29</v>
      </c>
      <c r="AR4" s="39">
        <v>30</v>
      </c>
      <c r="AS4" s="39">
        <v>31</v>
      </c>
      <c r="AT4" s="39">
        <v>32</v>
      </c>
      <c r="AU4" s="39">
        <v>33</v>
      </c>
      <c r="AV4" s="39">
        <v>34</v>
      </c>
      <c r="AW4" s="39">
        <v>35</v>
      </c>
      <c r="AX4" s="39">
        <v>36</v>
      </c>
      <c r="AY4" s="39">
        <v>37</v>
      </c>
      <c r="AZ4" s="39">
        <v>38</v>
      </c>
      <c r="BA4" s="39">
        <v>39</v>
      </c>
      <c r="BB4" s="39">
        <v>40</v>
      </c>
      <c r="BC4" s="39">
        <v>41</v>
      </c>
      <c r="BD4" s="39">
        <v>42</v>
      </c>
      <c r="BE4" s="39">
        <v>43</v>
      </c>
      <c r="BF4" s="39">
        <v>44</v>
      </c>
      <c r="BG4" s="39">
        <v>45</v>
      </c>
      <c r="BH4" s="39">
        <v>46</v>
      </c>
      <c r="BI4" s="39">
        <v>47</v>
      </c>
      <c r="BJ4" s="39">
        <v>48</v>
      </c>
      <c r="BK4" s="39">
        <v>49</v>
      </c>
      <c r="BL4" s="39">
        <v>50</v>
      </c>
      <c r="BM4" s="39">
        <v>51</v>
      </c>
      <c r="BN4" s="39">
        <v>52</v>
      </c>
      <c r="BO4" s="39">
        <v>53</v>
      </c>
      <c r="BP4" s="39">
        <v>54</v>
      </c>
      <c r="BQ4" s="39">
        <v>55</v>
      </c>
      <c r="BR4" s="39">
        <v>56</v>
      </c>
      <c r="BS4" s="39">
        <v>57</v>
      </c>
      <c r="BT4" s="39">
        <v>58</v>
      </c>
      <c r="BU4" s="39">
        <v>59</v>
      </c>
      <c r="BV4" s="39">
        <v>60</v>
      </c>
      <c r="BW4" s="39">
        <v>61</v>
      </c>
      <c r="BX4" s="39">
        <v>62</v>
      </c>
      <c r="BY4" s="39">
        <v>63</v>
      </c>
      <c r="BZ4" s="39">
        <v>64</v>
      </c>
      <c r="CA4" s="39">
        <v>65</v>
      </c>
      <c r="CB4" s="39">
        <v>66</v>
      </c>
      <c r="CC4" s="39">
        <v>67</v>
      </c>
      <c r="CD4" s="39">
        <v>68</v>
      </c>
      <c r="CE4" s="39">
        <v>69</v>
      </c>
      <c r="CF4" s="39">
        <v>70</v>
      </c>
      <c r="CG4" s="39">
        <v>71</v>
      </c>
      <c r="CH4" s="39">
        <v>72</v>
      </c>
      <c r="CI4" s="39">
        <v>73</v>
      </c>
      <c r="CJ4" s="39">
        <v>74</v>
      </c>
      <c r="CK4" s="39">
        <v>75</v>
      </c>
      <c r="CL4" s="39">
        <v>76</v>
      </c>
      <c r="CM4" s="39">
        <v>77</v>
      </c>
      <c r="CN4" s="39">
        <v>78</v>
      </c>
      <c r="CO4" s="39">
        <v>79</v>
      </c>
      <c r="CP4" s="39">
        <v>80</v>
      </c>
      <c r="CQ4" s="39">
        <v>81</v>
      </c>
      <c r="CR4" s="39">
        <v>82</v>
      </c>
      <c r="CS4" s="39">
        <v>83</v>
      </c>
      <c r="CT4" s="39">
        <v>84</v>
      </c>
      <c r="CU4" s="39">
        <v>85</v>
      </c>
      <c r="CV4" s="39">
        <v>86</v>
      </c>
      <c r="CW4" s="39">
        <v>87</v>
      </c>
      <c r="CX4" s="39">
        <v>88</v>
      </c>
      <c r="CY4" s="39">
        <v>89</v>
      </c>
      <c r="CZ4" s="39">
        <v>90</v>
      </c>
      <c r="DA4" s="39">
        <v>91</v>
      </c>
      <c r="DB4" s="39">
        <v>92</v>
      </c>
      <c r="DC4" s="39">
        <v>93</v>
      </c>
      <c r="DD4" s="39">
        <v>94</v>
      </c>
      <c r="DE4" s="39">
        <v>95</v>
      </c>
      <c r="DF4" s="39">
        <v>96</v>
      </c>
      <c r="DG4" s="39">
        <v>97</v>
      </c>
      <c r="DH4" s="39">
        <v>98</v>
      </c>
      <c r="DI4" s="39">
        <v>99</v>
      </c>
      <c r="DJ4" s="39">
        <v>100</v>
      </c>
    </row>
    <row r="5" spans="3:114" s="3" customFormat="1" ht="53.25" customHeight="1" thickBot="1">
      <c r="C5" s="47" t="s">
        <v>23</v>
      </c>
      <c r="D5" s="48">
        <v>1</v>
      </c>
      <c r="E5" s="57" t="s">
        <v>24</v>
      </c>
      <c r="F5" s="66"/>
      <c r="G5" s="66"/>
      <c r="H5" s="66"/>
      <c r="I5" s="67"/>
      <c r="J5" s="7">
        <v>5</v>
      </c>
      <c r="K5" s="8">
        <v>4</v>
      </c>
      <c r="L5" s="8">
        <v>3</v>
      </c>
      <c r="M5" s="8">
        <v>2</v>
      </c>
      <c r="N5" s="8">
        <v>1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4"/>
    </row>
    <row r="6" spans="3:114" s="3" customFormat="1" ht="26.25" customHeight="1">
      <c r="C6" s="28">
        <f aca="true" t="shared" si="0" ref="C6:C12">AVERAGE(O6:DJ6)</f>
        <v>4.2</v>
      </c>
      <c r="D6" s="49">
        <v>1</v>
      </c>
      <c r="E6" s="68" t="s">
        <v>0</v>
      </c>
      <c r="F6" s="68"/>
      <c r="G6" s="68"/>
      <c r="H6" s="68"/>
      <c r="I6" s="68"/>
      <c r="J6" s="11">
        <f>COUNTIF($O$6:$DJ$6,J$5)</f>
        <v>2</v>
      </c>
      <c r="K6" s="12">
        <f>COUNTIF($O$6:$DJ$6,K$5)</f>
        <v>2</v>
      </c>
      <c r="L6" s="12">
        <f>COUNTIF($O$6:$DJ$6,L$5)</f>
        <v>1</v>
      </c>
      <c r="M6" s="12">
        <f>COUNTIF($O$6:$DJ$6,M$5)</f>
        <v>0</v>
      </c>
      <c r="N6" s="13">
        <f>COUNTIF($O$6:$DJ$6,N$5)</f>
        <v>0</v>
      </c>
      <c r="O6" s="41">
        <v>5</v>
      </c>
      <c r="P6" s="41">
        <v>3</v>
      </c>
      <c r="Q6" s="41">
        <v>4</v>
      </c>
      <c r="R6" s="41">
        <v>5</v>
      </c>
      <c r="S6" s="41">
        <v>4</v>
      </c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</row>
    <row r="7" spans="3:114" s="3" customFormat="1" ht="14.25" customHeight="1">
      <c r="C7" s="29">
        <f t="shared" si="0"/>
        <v>4.2</v>
      </c>
      <c r="D7" s="50">
        <v>1</v>
      </c>
      <c r="E7" s="69" t="s">
        <v>1</v>
      </c>
      <c r="F7" s="69"/>
      <c r="G7" s="69"/>
      <c r="H7" s="69"/>
      <c r="I7" s="69"/>
      <c r="J7" s="14">
        <f>COUNTIF($O$7:$DJ$7,J$5)</f>
        <v>1</v>
      </c>
      <c r="K7" s="15">
        <f>COUNTIF($O$7:$DJ$7,K$5)</f>
        <v>4</v>
      </c>
      <c r="L7" s="15">
        <f>COUNTIF($O$7:$DJ$7,L$5)</f>
        <v>0</v>
      </c>
      <c r="M7" s="15">
        <f>COUNTIF($O$7:$DJ$7,M$5)</f>
        <v>0</v>
      </c>
      <c r="N7" s="16">
        <f>COUNTIF($O$7:$DJ$7,N$5)</f>
        <v>0</v>
      </c>
      <c r="O7" s="4">
        <v>5</v>
      </c>
      <c r="P7" s="4">
        <v>4</v>
      </c>
      <c r="Q7" s="4">
        <v>4</v>
      </c>
      <c r="R7" s="4">
        <v>4</v>
      </c>
      <c r="S7" s="4">
        <v>4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</row>
    <row r="8" spans="3:114" s="3" customFormat="1" ht="15" customHeight="1">
      <c r="C8" s="29">
        <f t="shared" si="0"/>
        <v>4.4</v>
      </c>
      <c r="D8" s="50">
        <v>1</v>
      </c>
      <c r="E8" s="69" t="s">
        <v>2</v>
      </c>
      <c r="F8" s="69"/>
      <c r="G8" s="69"/>
      <c r="H8" s="69"/>
      <c r="I8" s="69"/>
      <c r="J8" s="14">
        <f>COUNTIF($O$8:$DJ$8,J$5)</f>
        <v>2</v>
      </c>
      <c r="K8" s="15">
        <f>COUNTIF($O$8:$DJ$8,K$5)</f>
        <v>3</v>
      </c>
      <c r="L8" s="15">
        <f>COUNTIF($O$8:$DJ$8,L$5)</f>
        <v>0</v>
      </c>
      <c r="M8" s="15">
        <f>COUNTIF($O$8:$DJ$8,M$5)</f>
        <v>0</v>
      </c>
      <c r="N8" s="16">
        <f>COUNTIF($O$8:$DJ$8,N$5)</f>
        <v>0</v>
      </c>
      <c r="O8" s="4">
        <v>5</v>
      </c>
      <c r="P8" s="4">
        <v>4</v>
      </c>
      <c r="Q8" s="4">
        <v>5</v>
      </c>
      <c r="R8" s="4">
        <v>4</v>
      </c>
      <c r="S8" s="4">
        <v>4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</row>
    <row r="9" spans="3:114" s="3" customFormat="1" ht="27.75" customHeight="1">
      <c r="C9" s="29">
        <f t="shared" si="0"/>
        <v>4.2</v>
      </c>
      <c r="D9" s="50">
        <v>1</v>
      </c>
      <c r="E9" s="69" t="s">
        <v>3</v>
      </c>
      <c r="F9" s="69"/>
      <c r="G9" s="69"/>
      <c r="H9" s="69"/>
      <c r="I9" s="69"/>
      <c r="J9" s="14">
        <f>COUNTIF($O$9:$DJ$9,J$5)</f>
        <v>1</v>
      </c>
      <c r="K9" s="15">
        <f>COUNTIF($O$9:$DJ$9,K$5)</f>
        <v>4</v>
      </c>
      <c r="L9" s="15">
        <f>COUNTIF($O$9:$DJ$9,L$5)</f>
        <v>0</v>
      </c>
      <c r="M9" s="15">
        <f>COUNTIF($O$9:$DJ$9,M$5)</f>
        <v>0</v>
      </c>
      <c r="N9" s="16">
        <f>COUNTIF($O$9:$DJ$9,N$5)</f>
        <v>0</v>
      </c>
      <c r="O9" s="4">
        <v>5</v>
      </c>
      <c r="P9" s="4">
        <v>4</v>
      </c>
      <c r="Q9" s="4">
        <v>4</v>
      </c>
      <c r="R9" s="4">
        <v>4</v>
      </c>
      <c r="S9" s="4">
        <v>4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</row>
    <row r="10" spans="3:114" s="3" customFormat="1" ht="14.25" customHeight="1">
      <c r="C10" s="29">
        <f t="shared" si="0"/>
        <v>4.2</v>
      </c>
      <c r="D10" s="50">
        <v>1</v>
      </c>
      <c r="E10" s="69" t="s">
        <v>4</v>
      </c>
      <c r="F10" s="69"/>
      <c r="G10" s="69"/>
      <c r="H10" s="69"/>
      <c r="I10" s="69"/>
      <c r="J10" s="14">
        <f>COUNTIF($O$10:$DJ$10,J$5)</f>
        <v>1</v>
      </c>
      <c r="K10" s="15">
        <f>COUNTIF($O$10:$DJ$10,K$5)</f>
        <v>4</v>
      </c>
      <c r="L10" s="15">
        <f>COUNTIF($O$10:$DJ$10,L$5)</f>
        <v>0</v>
      </c>
      <c r="M10" s="15">
        <f>COUNTIF($O$10:$DJ$10,M$5)</f>
        <v>0</v>
      </c>
      <c r="N10" s="16">
        <f>COUNTIF($O$10:$DJ$10,N$5)</f>
        <v>0</v>
      </c>
      <c r="O10" s="4">
        <v>5</v>
      </c>
      <c r="P10" s="4">
        <v>4</v>
      </c>
      <c r="Q10" s="4">
        <v>4</v>
      </c>
      <c r="R10" s="4">
        <v>4</v>
      </c>
      <c r="S10" s="4">
        <v>4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</row>
    <row r="11" spans="3:114" s="3" customFormat="1" ht="25.5" customHeight="1">
      <c r="C11" s="29">
        <f t="shared" si="0"/>
        <v>4.4</v>
      </c>
      <c r="D11" s="50">
        <v>1</v>
      </c>
      <c r="E11" s="69" t="s">
        <v>5</v>
      </c>
      <c r="F11" s="69"/>
      <c r="G11" s="69"/>
      <c r="H11" s="69"/>
      <c r="I11" s="69"/>
      <c r="J11" s="14">
        <f>COUNTIF($O$11:$DJ$11,J$5)</f>
        <v>3</v>
      </c>
      <c r="K11" s="15">
        <f>COUNTIF($O$11:$DJ$11,K$5)</f>
        <v>1</v>
      </c>
      <c r="L11" s="15">
        <f>COUNTIF($O$11:$DJ$11,L$5)</f>
        <v>1</v>
      </c>
      <c r="M11" s="15">
        <f>COUNTIF($O$11:$DJ$11,M$5)</f>
        <v>0</v>
      </c>
      <c r="N11" s="16">
        <f>COUNTIF($O$11:$DJ$11,N$5)</f>
        <v>0</v>
      </c>
      <c r="O11" s="4">
        <v>5</v>
      </c>
      <c r="P11" s="4">
        <v>3</v>
      </c>
      <c r="Q11" s="4">
        <v>4</v>
      </c>
      <c r="R11" s="4">
        <v>5</v>
      </c>
      <c r="S11" s="4">
        <v>5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</row>
    <row r="12" spans="3:114" s="3" customFormat="1" ht="15" customHeight="1" thickBot="1">
      <c r="C12" s="30">
        <f t="shared" si="0"/>
        <v>3.8</v>
      </c>
      <c r="D12" s="51">
        <v>1</v>
      </c>
      <c r="E12" s="72" t="s">
        <v>6</v>
      </c>
      <c r="F12" s="72"/>
      <c r="G12" s="72"/>
      <c r="H12" s="72"/>
      <c r="I12" s="72"/>
      <c r="J12" s="17">
        <f>COUNTIF($O$12:$DJ$12,J$5)</f>
        <v>1</v>
      </c>
      <c r="K12" s="18">
        <f>COUNTIF($O$12:$DJ$12,K$5)</f>
        <v>2</v>
      </c>
      <c r="L12" s="18">
        <f>COUNTIF($O$12:$DJ$12,L$5)</f>
        <v>2</v>
      </c>
      <c r="M12" s="18">
        <f>COUNTIF($O$12:$DJ$12,M$5)</f>
        <v>0</v>
      </c>
      <c r="N12" s="19">
        <f>COUNTIF($O$12:$DJ$12,N$5)</f>
        <v>0</v>
      </c>
      <c r="O12" s="5">
        <v>5</v>
      </c>
      <c r="P12" s="5">
        <v>4</v>
      </c>
      <c r="Q12" s="5">
        <v>4</v>
      </c>
      <c r="R12" s="5">
        <v>3</v>
      </c>
      <c r="S12" s="5">
        <v>3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</row>
    <row r="13" spans="3:114" s="3" customFormat="1" ht="40.5" customHeight="1" thickBot="1">
      <c r="C13" s="52"/>
      <c r="D13" s="48">
        <v>2</v>
      </c>
      <c r="E13" s="70" t="s">
        <v>7</v>
      </c>
      <c r="F13" s="71"/>
      <c r="G13" s="71"/>
      <c r="H13" s="71"/>
      <c r="I13" s="71"/>
      <c r="J13" s="7">
        <v>5</v>
      </c>
      <c r="K13" s="8">
        <v>4</v>
      </c>
      <c r="L13" s="8">
        <v>3</v>
      </c>
      <c r="M13" s="8">
        <v>2</v>
      </c>
      <c r="N13" s="8">
        <v>1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4"/>
    </row>
    <row r="14" spans="3:114" s="3" customFormat="1" ht="15.75" customHeight="1">
      <c r="C14" s="32">
        <f>AVERAGE(O14:DJ14)</f>
        <v>4</v>
      </c>
      <c r="D14" s="49">
        <v>2</v>
      </c>
      <c r="E14" s="68" t="s">
        <v>9</v>
      </c>
      <c r="F14" s="68"/>
      <c r="G14" s="68"/>
      <c r="H14" s="68"/>
      <c r="I14" s="68"/>
      <c r="J14" s="11">
        <f>COUNTIF($O$14:$DJ$14,J$13)</f>
        <v>1</v>
      </c>
      <c r="K14" s="12">
        <f>COUNTIF($O$14:$DJ$14,K$13)</f>
        <v>3</v>
      </c>
      <c r="L14" s="12">
        <f>COUNTIF($O$14:$DJ$14,L$13)</f>
        <v>1</v>
      </c>
      <c r="M14" s="12">
        <f>COUNTIF($O$14:$DJ$14,M$13)</f>
        <v>0</v>
      </c>
      <c r="N14" s="13">
        <f>COUNTIF($O$14:$DJ$14,N$13)</f>
        <v>0</v>
      </c>
      <c r="O14" s="41">
        <v>5</v>
      </c>
      <c r="P14" s="41">
        <v>4</v>
      </c>
      <c r="Q14" s="41">
        <v>4</v>
      </c>
      <c r="R14" s="41">
        <v>4</v>
      </c>
      <c r="S14" s="41">
        <v>3</v>
      </c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</row>
    <row r="15" spans="3:114" s="3" customFormat="1" ht="26.25" customHeight="1">
      <c r="C15" s="26">
        <f>AVERAGE(O15:DJ15)</f>
        <v>4.2</v>
      </c>
      <c r="D15" s="50">
        <v>2</v>
      </c>
      <c r="E15" s="69" t="s">
        <v>8</v>
      </c>
      <c r="F15" s="69"/>
      <c r="G15" s="69"/>
      <c r="H15" s="69"/>
      <c r="I15" s="69"/>
      <c r="J15" s="14">
        <f>COUNTIF($O$15:$DJ$15,J$13)</f>
        <v>1</v>
      </c>
      <c r="K15" s="15">
        <f>COUNTIF($O$15:$DJ$15,K$13)</f>
        <v>4</v>
      </c>
      <c r="L15" s="15">
        <f>COUNTIF($O$15:$DJ$15,L$13)</f>
        <v>0</v>
      </c>
      <c r="M15" s="15">
        <f>COUNTIF($O$15:$DJ$15,M$13)</f>
        <v>0</v>
      </c>
      <c r="N15" s="16">
        <f>COUNTIF($O$15:$DJ$15,N$13)</f>
        <v>0</v>
      </c>
      <c r="O15" s="4">
        <v>5</v>
      </c>
      <c r="P15" s="4">
        <v>4</v>
      </c>
      <c r="Q15" s="4">
        <v>4</v>
      </c>
      <c r="R15" s="4">
        <v>4</v>
      </c>
      <c r="S15" s="4">
        <v>4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</row>
    <row r="16" spans="3:114" s="3" customFormat="1" ht="25.5" customHeight="1" thickBot="1">
      <c r="C16" s="27">
        <f>AVERAGE(O16:DJ16)</f>
        <v>4</v>
      </c>
      <c r="D16" s="50">
        <v>2</v>
      </c>
      <c r="E16" s="69" t="s">
        <v>10</v>
      </c>
      <c r="F16" s="69"/>
      <c r="G16" s="69"/>
      <c r="H16" s="69"/>
      <c r="I16" s="69"/>
      <c r="J16" s="20">
        <f>COUNTIF($O$16:$DJ$16,J$13)</f>
        <v>1</v>
      </c>
      <c r="K16" s="21">
        <f>COUNTIF($O$16:$DJ$16,K$13)</f>
        <v>3</v>
      </c>
      <c r="L16" s="21">
        <f>COUNTIF($O$16:$DJ$16,L$13)</f>
        <v>1</v>
      </c>
      <c r="M16" s="21">
        <f>COUNTIF($O$16:$DJ$16,M$13)</f>
        <v>0</v>
      </c>
      <c r="N16" s="22">
        <f>COUNTIF($O$16:$DJ$16,N$13)</f>
        <v>0</v>
      </c>
      <c r="O16" s="5">
        <v>5</v>
      </c>
      <c r="P16" s="5">
        <v>4</v>
      </c>
      <c r="Q16" s="5">
        <v>4</v>
      </c>
      <c r="R16" s="5">
        <v>3</v>
      </c>
      <c r="S16" s="5">
        <v>4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</row>
    <row r="17" spans="3:114" s="3" customFormat="1" ht="29.25" customHeight="1" thickBot="1">
      <c r="C17" s="52"/>
      <c r="D17" s="48">
        <v>3</v>
      </c>
      <c r="E17" s="70" t="s">
        <v>11</v>
      </c>
      <c r="F17" s="71"/>
      <c r="G17" s="71"/>
      <c r="H17" s="71"/>
      <c r="I17" s="71"/>
      <c r="J17" s="9">
        <v>5</v>
      </c>
      <c r="K17" s="10">
        <v>4</v>
      </c>
      <c r="L17" s="10">
        <v>3</v>
      </c>
      <c r="M17" s="10">
        <v>2</v>
      </c>
      <c r="N17" s="10">
        <v>1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</row>
    <row r="18" spans="3:114" s="3" customFormat="1" ht="26.25" customHeight="1">
      <c r="C18" s="33">
        <f aca="true" t="shared" si="1" ref="C18:C24">AVERAGE(O18:DJ18)</f>
        <v>4.2</v>
      </c>
      <c r="D18" s="50">
        <v>3</v>
      </c>
      <c r="E18" s="69" t="s">
        <v>12</v>
      </c>
      <c r="F18" s="69"/>
      <c r="G18" s="69"/>
      <c r="H18" s="69"/>
      <c r="I18" s="69"/>
      <c r="J18" s="11">
        <f>COUNTIF($O$18:$DJ$18,J$17)</f>
        <v>1</v>
      </c>
      <c r="K18" s="12">
        <f>COUNTIF($O$18:$DJ$18,K$17)</f>
        <v>4</v>
      </c>
      <c r="L18" s="12">
        <f>COUNTIF($O$18:$DJ$18,L$17)</f>
        <v>0</v>
      </c>
      <c r="M18" s="12">
        <f>COUNTIF($O$18:$DJ$18,M$17)</f>
        <v>0</v>
      </c>
      <c r="N18" s="13">
        <f>COUNTIF($O$18:$DJ$18,N$17)</f>
        <v>0</v>
      </c>
      <c r="O18" s="41">
        <v>5</v>
      </c>
      <c r="P18" s="41">
        <v>4</v>
      </c>
      <c r="Q18" s="41">
        <v>4</v>
      </c>
      <c r="R18" s="41">
        <v>4</v>
      </c>
      <c r="S18" s="41">
        <v>4</v>
      </c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</row>
    <row r="19" spans="3:114" s="3" customFormat="1" ht="14.25" customHeight="1">
      <c r="C19" s="34">
        <f t="shared" si="1"/>
        <v>4.2</v>
      </c>
      <c r="D19" s="50">
        <v>3</v>
      </c>
      <c r="E19" s="69" t="s">
        <v>13</v>
      </c>
      <c r="F19" s="69"/>
      <c r="G19" s="69"/>
      <c r="H19" s="69"/>
      <c r="I19" s="69"/>
      <c r="J19" s="14">
        <f>COUNTIF($O$19:$DJ$19,J$17)</f>
        <v>1</v>
      </c>
      <c r="K19" s="15">
        <f>COUNTIF($O$19:$DJ$19,K$17)</f>
        <v>4</v>
      </c>
      <c r="L19" s="15">
        <f>COUNTIF($O$19:$DJ$19,L$17)</f>
        <v>0</v>
      </c>
      <c r="M19" s="15">
        <f>COUNTIF($O$19:$DJ$19,M$17)</f>
        <v>0</v>
      </c>
      <c r="N19" s="16">
        <f>COUNTIF($O$19:$DJ$19,N$17)</f>
        <v>0</v>
      </c>
      <c r="O19" s="4">
        <v>5</v>
      </c>
      <c r="P19" s="4">
        <v>4</v>
      </c>
      <c r="Q19" s="4">
        <v>4</v>
      </c>
      <c r="R19" s="4">
        <v>4</v>
      </c>
      <c r="S19" s="4">
        <v>4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</row>
    <row r="20" spans="3:114" s="3" customFormat="1" ht="15" customHeight="1">
      <c r="C20" s="34">
        <f t="shared" si="1"/>
        <v>4.2</v>
      </c>
      <c r="D20" s="50">
        <v>3</v>
      </c>
      <c r="E20" s="69" t="s">
        <v>14</v>
      </c>
      <c r="F20" s="69"/>
      <c r="G20" s="69"/>
      <c r="H20" s="69"/>
      <c r="I20" s="69"/>
      <c r="J20" s="14">
        <f>COUNTIF($O$20:$DJ$20,J$17)</f>
        <v>1</v>
      </c>
      <c r="K20" s="15">
        <f>COUNTIF($O$20:$DJ$20,K$17)</f>
        <v>4</v>
      </c>
      <c r="L20" s="15">
        <f>COUNTIF($O$20:$DJ$20,L$17)</f>
        <v>0</v>
      </c>
      <c r="M20" s="15">
        <f>COUNTIF($O$20:$DJ$20,M$17)</f>
        <v>0</v>
      </c>
      <c r="N20" s="16">
        <f>COUNTIF($O$20:$DJ$20,N$17)</f>
        <v>0</v>
      </c>
      <c r="O20" s="4">
        <v>5</v>
      </c>
      <c r="P20" s="4">
        <v>4</v>
      </c>
      <c r="Q20" s="4">
        <v>4</v>
      </c>
      <c r="R20" s="4">
        <v>4</v>
      </c>
      <c r="S20" s="4">
        <v>4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</row>
    <row r="21" spans="3:114" s="3" customFormat="1" ht="15" customHeight="1">
      <c r="C21" s="34">
        <f t="shared" si="1"/>
        <v>4.4</v>
      </c>
      <c r="D21" s="50">
        <v>3</v>
      </c>
      <c r="E21" s="69" t="s">
        <v>15</v>
      </c>
      <c r="F21" s="69"/>
      <c r="G21" s="69"/>
      <c r="H21" s="69"/>
      <c r="I21" s="69"/>
      <c r="J21" s="14">
        <f>COUNTIF($O$21:$DJ$21,J$17)</f>
        <v>2</v>
      </c>
      <c r="K21" s="15">
        <f>COUNTIF($O$21:$DJ$21,K$17)</f>
        <v>3</v>
      </c>
      <c r="L21" s="15">
        <f>COUNTIF($O$21:$DJ$21,L$17)</f>
        <v>0</v>
      </c>
      <c r="M21" s="15">
        <f>COUNTIF($O$21:$DJ$21,M$17)</f>
        <v>0</v>
      </c>
      <c r="N21" s="16">
        <f>COUNTIF($O$21:$DJ$21,N$17)</f>
        <v>0</v>
      </c>
      <c r="O21" s="4">
        <v>5</v>
      </c>
      <c r="P21" s="4">
        <v>4</v>
      </c>
      <c r="Q21" s="4">
        <v>5</v>
      </c>
      <c r="R21" s="4">
        <v>4</v>
      </c>
      <c r="S21" s="4">
        <v>4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</row>
    <row r="22" spans="3:114" s="3" customFormat="1" ht="15" customHeight="1">
      <c r="C22" s="34">
        <f t="shared" si="1"/>
        <v>3.6</v>
      </c>
      <c r="D22" s="50">
        <v>3</v>
      </c>
      <c r="E22" s="69" t="s">
        <v>16</v>
      </c>
      <c r="F22" s="69"/>
      <c r="G22" s="69"/>
      <c r="H22" s="69"/>
      <c r="I22" s="69"/>
      <c r="J22" s="14">
        <f>COUNTIF($O$22:$DJ$22,J$17)</f>
        <v>1</v>
      </c>
      <c r="K22" s="15">
        <f>COUNTIF($O$22:$DJ$22,K$17)</f>
        <v>1</v>
      </c>
      <c r="L22" s="15">
        <f>COUNTIF($O$22:$DJ$22,L$17)</f>
        <v>3</v>
      </c>
      <c r="M22" s="15">
        <f>COUNTIF($O$22:$DJ$22,M$17)</f>
        <v>0</v>
      </c>
      <c r="N22" s="16">
        <f>COUNTIF($O$22:$DJ$22,N$17)</f>
        <v>0</v>
      </c>
      <c r="O22" s="4">
        <v>5</v>
      </c>
      <c r="P22" s="4">
        <v>4</v>
      </c>
      <c r="Q22" s="4">
        <v>3</v>
      </c>
      <c r="R22" s="4">
        <v>3</v>
      </c>
      <c r="S22" s="4">
        <v>3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</row>
    <row r="23" spans="3:114" s="3" customFormat="1" ht="15.75" customHeight="1">
      <c r="C23" s="34">
        <f t="shared" si="1"/>
        <v>4.8</v>
      </c>
      <c r="D23" s="50">
        <v>3</v>
      </c>
      <c r="E23" s="69" t="s">
        <v>17</v>
      </c>
      <c r="F23" s="69"/>
      <c r="G23" s="69"/>
      <c r="H23" s="69"/>
      <c r="I23" s="69"/>
      <c r="J23" s="14">
        <f>COUNTIF($O$23:$DJ$23,J$17)</f>
        <v>4</v>
      </c>
      <c r="K23" s="15">
        <f>COUNTIF($O$23:$DJ$23,K$17)</f>
        <v>1</v>
      </c>
      <c r="L23" s="15">
        <f>COUNTIF($O$23:$DJ$23,L$17)</f>
        <v>0</v>
      </c>
      <c r="M23" s="15">
        <f>COUNTIF($O$23:$DJ$23,M$17)</f>
        <v>0</v>
      </c>
      <c r="N23" s="16">
        <f>COUNTIF($O$23:$DJ$23,N$17)</f>
        <v>0</v>
      </c>
      <c r="O23" s="4">
        <v>5</v>
      </c>
      <c r="P23" s="4">
        <v>4</v>
      </c>
      <c r="Q23" s="4">
        <v>5</v>
      </c>
      <c r="R23" s="4">
        <v>5</v>
      </c>
      <c r="S23" s="4">
        <v>5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</row>
    <row r="24" spans="3:114" s="3" customFormat="1" ht="31.5" customHeight="1" thickBot="1">
      <c r="C24" s="35">
        <f t="shared" si="1"/>
        <v>4.8</v>
      </c>
      <c r="D24" s="50">
        <v>3</v>
      </c>
      <c r="E24" s="69" t="s">
        <v>25</v>
      </c>
      <c r="F24" s="69"/>
      <c r="G24" s="69"/>
      <c r="H24" s="69"/>
      <c r="I24" s="69"/>
      <c r="J24" s="20">
        <f>COUNTIF($O$24:$DJ$24,J$17)</f>
        <v>4</v>
      </c>
      <c r="K24" s="21">
        <f>COUNTIF($O$24:$DJ$24,K$17)</f>
        <v>1</v>
      </c>
      <c r="L24" s="21">
        <f>COUNTIF($O$24:$DJ$24,L$17)</f>
        <v>0</v>
      </c>
      <c r="M24" s="21">
        <f>COUNTIF($O$24:$DJ$24,M$17)</f>
        <v>0</v>
      </c>
      <c r="N24" s="22">
        <f>COUNTIF($O$24:$DJ$24,N$17)</f>
        <v>0</v>
      </c>
      <c r="O24" s="5">
        <v>5</v>
      </c>
      <c r="P24" s="5">
        <v>4</v>
      </c>
      <c r="Q24" s="5">
        <v>5</v>
      </c>
      <c r="R24" s="5">
        <v>5</v>
      </c>
      <c r="S24" s="5">
        <v>5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</row>
    <row r="25" spans="3:114" s="3" customFormat="1" ht="13.5" customHeight="1" thickBot="1">
      <c r="C25" s="52"/>
      <c r="D25" s="8">
        <v>4</v>
      </c>
      <c r="E25" s="70" t="s">
        <v>18</v>
      </c>
      <c r="F25" s="71"/>
      <c r="G25" s="71"/>
      <c r="H25" s="71"/>
      <c r="I25" s="71"/>
      <c r="J25" s="9">
        <v>5</v>
      </c>
      <c r="K25" s="10">
        <v>4</v>
      </c>
      <c r="L25" s="10">
        <v>3</v>
      </c>
      <c r="M25" s="10">
        <v>2</v>
      </c>
      <c r="N25" s="10">
        <v>1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4"/>
    </row>
    <row r="26" spans="3:114" s="3" customFormat="1" ht="24" customHeight="1">
      <c r="C26" s="36">
        <f>AVERAGE(O26:DJ26)</f>
        <v>5</v>
      </c>
      <c r="D26" s="50">
        <v>4</v>
      </c>
      <c r="E26" s="69" t="s">
        <v>19</v>
      </c>
      <c r="F26" s="69"/>
      <c r="G26" s="69"/>
      <c r="H26" s="69"/>
      <c r="I26" s="69"/>
      <c r="J26" s="11">
        <f>COUNTIF($O$26:$DJ$26,J$25)</f>
        <v>5</v>
      </c>
      <c r="K26" s="12">
        <f>COUNTIF($O$26:$DJ$26,K$25)</f>
        <v>0</v>
      </c>
      <c r="L26" s="12">
        <f>COUNTIF($O$26:$DJ$26,L$25)</f>
        <v>0</v>
      </c>
      <c r="M26" s="12">
        <f>COUNTIF($O$26:$DJ$26,M$25)</f>
        <v>0</v>
      </c>
      <c r="N26" s="13">
        <f>COUNTIF($O$26:$DJ$26,N$25)</f>
        <v>0</v>
      </c>
      <c r="O26" s="41">
        <v>5</v>
      </c>
      <c r="P26" s="41">
        <v>5</v>
      </c>
      <c r="Q26" s="41">
        <v>5</v>
      </c>
      <c r="R26" s="41">
        <v>5</v>
      </c>
      <c r="S26" s="41">
        <v>5</v>
      </c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</row>
    <row r="27" spans="3:114" s="3" customFormat="1" ht="25.5" customHeight="1">
      <c r="C27" s="37">
        <f>AVERAGE(O27:DJ27)</f>
        <v>4.8</v>
      </c>
      <c r="D27" s="50">
        <v>4</v>
      </c>
      <c r="E27" s="69" t="s">
        <v>20</v>
      </c>
      <c r="F27" s="69"/>
      <c r="G27" s="69"/>
      <c r="H27" s="69"/>
      <c r="I27" s="69"/>
      <c r="J27" s="14">
        <f>COUNTIF($O$27:$DJ$27,J$25)</f>
        <v>4</v>
      </c>
      <c r="K27" s="15">
        <f>COUNTIF($O$27:$DJ$27,K$25)</f>
        <v>1</v>
      </c>
      <c r="L27" s="15">
        <f>COUNTIF($O$27:$DJ$27,L$25)</f>
        <v>0</v>
      </c>
      <c r="M27" s="15">
        <f>COUNTIF($O$27:$DJ$27,M$25)</f>
        <v>0</v>
      </c>
      <c r="N27" s="16">
        <f>COUNTIF($O$27:$DJ$27,N$25)</f>
        <v>0</v>
      </c>
      <c r="O27" s="4">
        <v>5</v>
      </c>
      <c r="P27" s="4">
        <v>4</v>
      </c>
      <c r="Q27" s="4">
        <v>5</v>
      </c>
      <c r="R27" s="4">
        <v>5</v>
      </c>
      <c r="S27" s="4">
        <v>5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</row>
    <row r="28" spans="3:114" s="3" customFormat="1" ht="14.25" customHeight="1" thickBot="1">
      <c r="C28" s="38">
        <f>AVERAGE(O28:DJ28)</f>
        <v>3.8</v>
      </c>
      <c r="D28" s="53">
        <v>4</v>
      </c>
      <c r="E28" s="65" t="s">
        <v>21</v>
      </c>
      <c r="F28" s="65"/>
      <c r="G28" s="65"/>
      <c r="H28" s="65"/>
      <c r="I28" s="65"/>
      <c r="J28" s="20">
        <f>COUNTIF($O$28:$DJ$28,J$25)</f>
        <v>1</v>
      </c>
      <c r="K28" s="21">
        <f>COUNTIF($O$28:$DJ$28,K$25)</f>
        <v>2</v>
      </c>
      <c r="L28" s="21">
        <f>COUNTIF($O$28:$DJ$28,L$25)</f>
        <v>2</v>
      </c>
      <c r="M28" s="21">
        <f>COUNTIF($O$28:$DJ$28,M$25)</f>
        <v>0</v>
      </c>
      <c r="N28" s="22">
        <f>COUNTIF($O$28:$DJ$28,N$25)</f>
        <v>0</v>
      </c>
      <c r="O28" s="5">
        <v>5</v>
      </c>
      <c r="P28" s="5">
        <v>3</v>
      </c>
      <c r="Q28" s="5">
        <v>4</v>
      </c>
      <c r="R28" s="5">
        <v>4</v>
      </c>
      <c r="S28" s="5">
        <v>3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</row>
    <row r="29" spans="3:114" s="3" customFormat="1" ht="26.25" customHeight="1" thickBot="1">
      <c r="C29" s="54"/>
      <c r="D29" s="55"/>
      <c r="E29" s="56"/>
      <c r="F29" s="56"/>
      <c r="G29" s="56"/>
      <c r="H29" s="56"/>
      <c r="I29" s="56"/>
      <c r="J29" s="55"/>
      <c r="K29" s="55"/>
      <c r="L29" s="55"/>
      <c r="M29" s="55"/>
      <c r="N29" s="5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</row>
    <row r="30" spans="3:114" s="3" customFormat="1" ht="13.5" thickBot="1">
      <c r="C30" s="63" t="s">
        <v>23</v>
      </c>
      <c r="D30" s="57" t="s">
        <v>22</v>
      </c>
      <c r="E30" s="58"/>
      <c r="F30" s="58"/>
      <c r="G30" s="58"/>
      <c r="H30" s="58"/>
      <c r="I30" s="58"/>
      <c r="J30" s="58"/>
      <c r="K30" s="58"/>
      <c r="L30" s="58"/>
      <c r="M30" s="58"/>
      <c r="N30" s="59"/>
      <c r="O30" s="40">
        <v>1</v>
      </c>
      <c r="P30" s="40">
        <v>2</v>
      </c>
      <c r="Q30" s="40">
        <v>3</v>
      </c>
      <c r="R30" s="40">
        <v>4</v>
      </c>
      <c r="S30" s="40">
        <v>5</v>
      </c>
      <c r="T30" s="40">
        <v>6</v>
      </c>
      <c r="U30" s="40">
        <v>7</v>
      </c>
      <c r="V30" s="40">
        <v>8</v>
      </c>
      <c r="W30" s="40">
        <v>9</v>
      </c>
      <c r="X30" s="40">
        <v>10</v>
      </c>
      <c r="Y30" s="40">
        <v>11</v>
      </c>
      <c r="Z30" s="40">
        <v>12</v>
      </c>
      <c r="AA30" s="40">
        <v>13</v>
      </c>
      <c r="AB30" s="40">
        <v>14</v>
      </c>
      <c r="AC30" s="40">
        <v>15</v>
      </c>
      <c r="AD30" s="40">
        <v>16</v>
      </c>
      <c r="AE30" s="40">
        <v>17</v>
      </c>
      <c r="AF30" s="40">
        <v>18</v>
      </c>
      <c r="AG30" s="40">
        <v>19</v>
      </c>
      <c r="AH30" s="40">
        <v>20</v>
      </c>
      <c r="AI30" s="40">
        <v>21</v>
      </c>
      <c r="AJ30" s="40">
        <v>22</v>
      </c>
      <c r="AK30" s="40">
        <v>23</v>
      </c>
      <c r="AL30" s="40">
        <v>24</v>
      </c>
      <c r="AM30" s="40">
        <v>25</v>
      </c>
      <c r="AN30" s="40">
        <v>26</v>
      </c>
      <c r="AO30" s="40">
        <v>27</v>
      </c>
      <c r="AP30" s="40">
        <v>28</v>
      </c>
      <c r="AQ30" s="40">
        <v>29</v>
      </c>
      <c r="AR30" s="40">
        <v>30</v>
      </c>
      <c r="AS30" s="40">
        <v>31</v>
      </c>
      <c r="AT30" s="40">
        <v>32</v>
      </c>
      <c r="AU30" s="40">
        <v>33</v>
      </c>
      <c r="AV30" s="40">
        <v>34</v>
      </c>
      <c r="AW30" s="40">
        <v>35</v>
      </c>
      <c r="AX30" s="40">
        <v>36</v>
      </c>
      <c r="AY30" s="40">
        <v>37</v>
      </c>
      <c r="AZ30" s="40">
        <v>38</v>
      </c>
      <c r="BA30" s="40">
        <v>39</v>
      </c>
      <c r="BB30" s="40">
        <v>40</v>
      </c>
      <c r="BC30" s="40">
        <v>41</v>
      </c>
      <c r="BD30" s="40">
        <v>42</v>
      </c>
      <c r="BE30" s="40">
        <v>43</v>
      </c>
      <c r="BF30" s="40">
        <v>44</v>
      </c>
      <c r="BG30" s="40">
        <v>45</v>
      </c>
      <c r="BH30" s="40">
        <v>46</v>
      </c>
      <c r="BI30" s="40">
        <v>47</v>
      </c>
      <c r="BJ30" s="40">
        <v>48</v>
      </c>
      <c r="BK30" s="40">
        <v>49</v>
      </c>
      <c r="BL30" s="40">
        <v>50</v>
      </c>
      <c r="BM30" s="40">
        <v>51</v>
      </c>
      <c r="BN30" s="40">
        <v>52</v>
      </c>
      <c r="BO30" s="40">
        <v>53</v>
      </c>
      <c r="BP30" s="40">
        <v>54</v>
      </c>
      <c r="BQ30" s="40">
        <v>55</v>
      </c>
      <c r="BR30" s="40">
        <v>56</v>
      </c>
      <c r="BS30" s="40">
        <v>57</v>
      </c>
      <c r="BT30" s="40">
        <v>58</v>
      </c>
      <c r="BU30" s="40">
        <v>59</v>
      </c>
      <c r="BV30" s="40">
        <v>60</v>
      </c>
      <c r="BW30" s="40">
        <v>61</v>
      </c>
      <c r="BX30" s="40">
        <v>62</v>
      </c>
      <c r="BY30" s="40">
        <v>63</v>
      </c>
      <c r="BZ30" s="40">
        <v>64</v>
      </c>
      <c r="CA30" s="40">
        <v>65</v>
      </c>
      <c r="CB30" s="40">
        <v>66</v>
      </c>
      <c r="CC30" s="40">
        <v>67</v>
      </c>
      <c r="CD30" s="40">
        <v>68</v>
      </c>
      <c r="CE30" s="40">
        <v>69</v>
      </c>
      <c r="CF30" s="40">
        <v>70</v>
      </c>
      <c r="CG30" s="40">
        <v>71</v>
      </c>
      <c r="CH30" s="40">
        <v>72</v>
      </c>
      <c r="CI30" s="40">
        <v>73</v>
      </c>
      <c r="CJ30" s="40">
        <v>74</v>
      </c>
      <c r="CK30" s="40">
        <v>75</v>
      </c>
      <c r="CL30" s="40">
        <v>76</v>
      </c>
      <c r="CM30" s="40">
        <v>77</v>
      </c>
      <c r="CN30" s="40">
        <v>78</v>
      </c>
      <c r="CO30" s="40">
        <v>79</v>
      </c>
      <c r="CP30" s="40">
        <v>80</v>
      </c>
      <c r="CQ30" s="40">
        <v>81</v>
      </c>
      <c r="CR30" s="40">
        <v>82</v>
      </c>
      <c r="CS30" s="40">
        <v>83</v>
      </c>
      <c r="CT30" s="40">
        <v>84</v>
      </c>
      <c r="CU30" s="40">
        <v>85</v>
      </c>
      <c r="CV30" s="40">
        <v>86</v>
      </c>
      <c r="CW30" s="40">
        <v>87</v>
      </c>
      <c r="CX30" s="40">
        <v>88</v>
      </c>
      <c r="CY30" s="40">
        <v>89</v>
      </c>
      <c r="CZ30" s="40">
        <v>90</v>
      </c>
      <c r="DA30" s="40">
        <v>91</v>
      </c>
      <c r="DB30" s="40">
        <v>92</v>
      </c>
      <c r="DC30" s="40">
        <v>93</v>
      </c>
      <c r="DD30" s="40">
        <v>94</v>
      </c>
      <c r="DE30" s="40">
        <v>95</v>
      </c>
      <c r="DF30" s="40">
        <v>96</v>
      </c>
      <c r="DG30" s="40">
        <v>97</v>
      </c>
      <c r="DH30" s="40">
        <v>98</v>
      </c>
      <c r="DI30" s="40">
        <v>99</v>
      </c>
      <c r="DJ30" s="40">
        <v>100</v>
      </c>
    </row>
    <row r="31" spans="3:114" s="3" customFormat="1" ht="13.5" thickBot="1">
      <c r="C31" s="64"/>
      <c r="D31" s="10">
        <v>10</v>
      </c>
      <c r="E31" s="10">
        <v>9</v>
      </c>
      <c r="F31" s="10">
        <v>8</v>
      </c>
      <c r="G31" s="10">
        <v>7</v>
      </c>
      <c r="H31" s="10">
        <v>6</v>
      </c>
      <c r="I31" s="10">
        <v>5</v>
      </c>
      <c r="J31" s="10">
        <v>4</v>
      </c>
      <c r="K31" s="10">
        <v>3</v>
      </c>
      <c r="L31" s="10">
        <v>2</v>
      </c>
      <c r="M31" s="10">
        <v>1</v>
      </c>
      <c r="N31" s="10">
        <v>0</v>
      </c>
      <c r="O31" s="45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4"/>
    </row>
    <row r="32" spans="3:114" s="3" customFormat="1" ht="22.5" customHeight="1" thickBot="1">
      <c r="C32" s="31">
        <f>AVERAGE(O32:DJ32)</f>
        <v>9</v>
      </c>
      <c r="D32" s="23">
        <f aca="true" t="shared" si="2" ref="D32:N32">COUNTIF($O$32:$DJ$32,D$31)</f>
        <v>2</v>
      </c>
      <c r="E32" s="24">
        <f t="shared" si="2"/>
        <v>1</v>
      </c>
      <c r="F32" s="24">
        <f t="shared" si="2"/>
        <v>2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5">
        <f t="shared" si="2"/>
        <v>0</v>
      </c>
      <c r="O32" s="42">
        <v>10</v>
      </c>
      <c r="P32" s="42">
        <v>8</v>
      </c>
      <c r="Q32" s="42">
        <v>10</v>
      </c>
      <c r="R32" s="42">
        <v>9</v>
      </c>
      <c r="S32" s="42">
        <v>8</v>
      </c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</row>
  </sheetData>
  <sheetProtection sheet="1" objects="1" scenarios="1" selectLockedCells="1"/>
  <mergeCells count="27">
    <mergeCell ref="D30:N30"/>
    <mergeCell ref="D2:N2"/>
    <mergeCell ref="C30:C31"/>
    <mergeCell ref="E28:I28"/>
    <mergeCell ref="E5:I5"/>
    <mergeCell ref="E6:I6"/>
    <mergeCell ref="E7:I7"/>
    <mergeCell ref="E24:I24"/>
    <mergeCell ref="E25:I25"/>
    <mergeCell ref="E26:I26"/>
    <mergeCell ref="E27:I27"/>
    <mergeCell ref="E20:I20"/>
    <mergeCell ref="E21:I21"/>
    <mergeCell ref="E22:I22"/>
    <mergeCell ref="E23:I23"/>
    <mergeCell ref="E16:I16"/>
    <mergeCell ref="E17:I17"/>
    <mergeCell ref="E18:I18"/>
    <mergeCell ref="E19:I19"/>
    <mergeCell ref="E12:I12"/>
    <mergeCell ref="E13:I13"/>
    <mergeCell ref="E14:I14"/>
    <mergeCell ref="E15:I15"/>
    <mergeCell ref="E8:I8"/>
    <mergeCell ref="E9:I9"/>
    <mergeCell ref="E10:I10"/>
    <mergeCell ref="E11:I11"/>
  </mergeCells>
  <printOptions/>
  <pageMargins left="0.75" right="0.75" top="0.7874015748031497" bottom="0.7874015748031497" header="0" footer="0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DJ32"/>
  <sheetViews>
    <sheetView zoomScalePageLayoutView="0" workbookViewId="0" topLeftCell="A1">
      <pane ySplit="4" topLeftCell="A5" activePane="bottomLeft" state="frozen"/>
      <selection pane="topLeft" activeCell="D3" sqref="D3"/>
      <selection pane="bottomLeft" activeCell="T36" sqref="T36"/>
    </sheetView>
  </sheetViews>
  <sheetFormatPr defaultColWidth="11.421875" defaultRowHeight="12.75"/>
  <cols>
    <col min="1" max="1" width="3.140625" style="1" customWidth="1"/>
    <col min="2" max="2" width="7.421875" style="1" customWidth="1"/>
    <col min="3" max="3" width="10.28125" style="1" customWidth="1"/>
    <col min="4" max="4" width="6.8515625" style="1" customWidth="1"/>
    <col min="5" max="9" width="7.7109375" style="1" customWidth="1"/>
    <col min="10" max="14" width="7.00390625" style="1" customWidth="1"/>
    <col min="15" max="114" width="6.8515625" style="1" customWidth="1"/>
    <col min="115" max="16384" width="11.421875" style="1" customWidth="1"/>
  </cols>
  <sheetData>
    <row r="1" ht="7.5" customHeight="1" thickBot="1"/>
    <row r="2" spans="4:14" ht="15" thickBot="1">
      <c r="D2" s="60" t="s">
        <v>32</v>
      </c>
      <c r="E2" s="61"/>
      <c r="F2" s="61"/>
      <c r="G2" s="61"/>
      <c r="H2" s="61"/>
      <c r="I2" s="61"/>
      <c r="J2" s="61"/>
      <c r="K2" s="61"/>
      <c r="L2" s="61"/>
      <c r="M2" s="61"/>
      <c r="N2" s="62"/>
    </row>
    <row r="3" ht="8.25" customHeight="1" thickBot="1"/>
    <row r="4" spans="10:114" ht="13.5" thickBot="1">
      <c r="J4" s="2"/>
      <c r="K4" s="2"/>
      <c r="L4" s="2"/>
      <c r="M4" s="2"/>
      <c r="N4" s="2"/>
      <c r="O4" s="39">
        <v>1</v>
      </c>
      <c r="P4" s="39">
        <v>2</v>
      </c>
      <c r="Q4" s="39">
        <v>3</v>
      </c>
      <c r="R4" s="39">
        <v>4</v>
      </c>
      <c r="S4" s="39">
        <v>5</v>
      </c>
      <c r="T4" s="39">
        <v>6</v>
      </c>
      <c r="U4" s="39">
        <v>7</v>
      </c>
      <c r="V4" s="39">
        <v>8</v>
      </c>
      <c r="W4" s="39">
        <v>9</v>
      </c>
      <c r="X4" s="39">
        <v>10</v>
      </c>
      <c r="Y4" s="39">
        <v>11</v>
      </c>
      <c r="Z4" s="39">
        <v>12</v>
      </c>
      <c r="AA4" s="39">
        <v>13</v>
      </c>
      <c r="AB4" s="39">
        <v>14</v>
      </c>
      <c r="AC4" s="39">
        <v>15</v>
      </c>
      <c r="AD4" s="39">
        <v>16</v>
      </c>
      <c r="AE4" s="39">
        <v>17</v>
      </c>
      <c r="AF4" s="39">
        <v>18</v>
      </c>
      <c r="AG4" s="39">
        <v>19</v>
      </c>
      <c r="AH4" s="39">
        <v>20</v>
      </c>
      <c r="AI4" s="39">
        <v>21</v>
      </c>
      <c r="AJ4" s="39">
        <v>22</v>
      </c>
      <c r="AK4" s="39">
        <v>23</v>
      </c>
      <c r="AL4" s="39">
        <v>24</v>
      </c>
      <c r="AM4" s="39">
        <v>25</v>
      </c>
      <c r="AN4" s="39">
        <v>26</v>
      </c>
      <c r="AO4" s="39">
        <v>27</v>
      </c>
      <c r="AP4" s="39">
        <v>28</v>
      </c>
      <c r="AQ4" s="39">
        <v>29</v>
      </c>
      <c r="AR4" s="39">
        <v>30</v>
      </c>
      <c r="AS4" s="39">
        <v>31</v>
      </c>
      <c r="AT4" s="39">
        <v>32</v>
      </c>
      <c r="AU4" s="39">
        <v>33</v>
      </c>
      <c r="AV4" s="39">
        <v>34</v>
      </c>
      <c r="AW4" s="39">
        <v>35</v>
      </c>
      <c r="AX4" s="39">
        <v>36</v>
      </c>
      <c r="AY4" s="39">
        <v>37</v>
      </c>
      <c r="AZ4" s="39">
        <v>38</v>
      </c>
      <c r="BA4" s="39">
        <v>39</v>
      </c>
      <c r="BB4" s="39">
        <v>40</v>
      </c>
      <c r="BC4" s="39">
        <v>41</v>
      </c>
      <c r="BD4" s="39">
        <v>42</v>
      </c>
      <c r="BE4" s="39">
        <v>43</v>
      </c>
      <c r="BF4" s="39">
        <v>44</v>
      </c>
      <c r="BG4" s="39">
        <v>45</v>
      </c>
      <c r="BH4" s="39">
        <v>46</v>
      </c>
      <c r="BI4" s="39">
        <v>47</v>
      </c>
      <c r="BJ4" s="39">
        <v>48</v>
      </c>
      <c r="BK4" s="39">
        <v>49</v>
      </c>
      <c r="BL4" s="39">
        <v>50</v>
      </c>
      <c r="BM4" s="39">
        <v>51</v>
      </c>
      <c r="BN4" s="39">
        <v>52</v>
      </c>
      <c r="BO4" s="39">
        <v>53</v>
      </c>
      <c r="BP4" s="39">
        <v>54</v>
      </c>
      <c r="BQ4" s="39">
        <v>55</v>
      </c>
      <c r="BR4" s="39">
        <v>56</v>
      </c>
      <c r="BS4" s="39">
        <v>57</v>
      </c>
      <c r="BT4" s="39">
        <v>58</v>
      </c>
      <c r="BU4" s="39">
        <v>59</v>
      </c>
      <c r="BV4" s="39">
        <v>60</v>
      </c>
      <c r="BW4" s="39">
        <v>61</v>
      </c>
      <c r="BX4" s="39">
        <v>62</v>
      </c>
      <c r="BY4" s="39">
        <v>63</v>
      </c>
      <c r="BZ4" s="39">
        <v>64</v>
      </c>
      <c r="CA4" s="39">
        <v>65</v>
      </c>
      <c r="CB4" s="39">
        <v>66</v>
      </c>
      <c r="CC4" s="39">
        <v>67</v>
      </c>
      <c r="CD4" s="39">
        <v>68</v>
      </c>
      <c r="CE4" s="39">
        <v>69</v>
      </c>
      <c r="CF4" s="39">
        <v>70</v>
      </c>
      <c r="CG4" s="39">
        <v>71</v>
      </c>
      <c r="CH4" s="39">
        <v>72</v>
      </c>
      <c r="CI4" s="39">
        <v>73</v>
      </c>
      <c r="CJ4" s="39">
        <v>74</v>
      </c>
      <c r="CK4" s="39">
        <v>75</v>
      </c>
      <c r="CL4" s="39">
        <v>76</v>
      </c>
      <c r="CM4" s="39">
        <v>77</v>
      </c>
      <c r="CN4" s="39">
        <v>78</v>
      </c>
      <c r="CO4" s="39">
        <v>79</v>
      </c>
      <c r="CP4" s="39">
        <v>80</v>
      </c>
      <c r="CQ4" s="39">
        <v>81</v>
      </c>
      <c r="CR4" s="39">
        <v>82</v>
      </c>
      <c r="CS4" s="39">
        <v>83</v>
      </c>
      <c r="CT4" s="39">
        <v>84</v>
      </c>
      <c r="CU4" s="39">
        <v>85</v>
      </c>
      <c r="CV4" s="39">
        <v>86</v>
      </c>
      <c r="CW4" s="39">
        <v>87</v>
      </c>
      <c r="CX4" s="39">
        <v>88</v>
      </c>
      <c r="CY4" s="39">
        <v>89</v>
      </c>
      <c r="CZ4" s="39">
        <v>90</v>
      </c>
      <c r="DA4" s="39">
        <v>91</v>
      </c>
      <c r="DB4" s="39">
        <v>92</v>
      </c>
      <c r="DC4" s="39">
        <v>93</v>
      </c>
      <c r="DD4" s="39">
        <v>94</v>
      </c>
      <c r="DE4" s="39">
        <v>95</v>
      </c>
      <c r="DF4" s="39">
        <v>96</v>
      </c>
      <c r="DG4" s="39">
        <v>97</v>
      </c>
      <c r="DH4" s="39">
        <v>98</v>
      </c>
      <c r="DI4" s="39">
        <v>99</v>
      </c>
      <c r="DJ4" s="39">
        <v>100</v>
      </c>
    </row>
    <row r="5" spans="3:114" s="3" customFormat="1" ht="53.25" customHeight="1" thickBot="1">
      <c r="C5" s="47" t="s">
        <v>23</v>
      </c>
      <c r="D5" s="48">
        <v>1</v>
      </c>
      <c r="E5" s="57" t="s">
        <v>24</v>
      </c>
      <c r="F5" s="66"/>
      <c r="G5" s="66"/>
      <c r="H5" s="66"/>
      <c r="I5" s="67"/>
      <c r="J5" s="7">
        <v>5</v>
      </c>
      <c r="K5" s="8">
        <v>4</v>
      </c>
      <c r="L5" s="8">
        <v>3</v>
      </c>
      <c r="M5" s="8">
        <v>2</v>
      </c>
      <c r="N5" s="8">
        <v>1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4"/>
    </row>
    <row r="6" spans="3:114" s="3" customFormat="1" ht="26.25" customHeight="1">
      <c r="C6" s="28">
        <f aca="true" t="shared" si="0" ref="C6:C12">AVERAGE(O6:DJ6)</f>
        <v>3.857142857142857</v>
      </c>
      <c r="D6" s="49">
        <v>1</v>
      </c>
      <c r="E6" s="68" t="s">
        <v>0</v>
      </c>
      <c r="F6" s="68"/>
      <c r="G6" s="68"/>
      <c r="H6" s="68"/>
      <c r="I6" s="68"/>
      <c r="J6" s="11">
        <f>COUNTIF($O$6:$DJ$6,J$5)</f>
        <v>2</v>
      </c>
      <c r="K6" s="12">
        <f>COUNTIF($O$6:$DJ$6,K$5)</f>
        <v>3</v>
      </c>
      <c r="L6" s="12">
        <f>COUNTIF($O$6:$DJ$6,L$5)</f>
        <v>1</v>
      </c>
      <c r="M6" s="12">
        <f>COUNTIF($O$6:$DJ$6,M$5)</f>
        <v>1</v>
      </c>
      <c r="N6" s="13">
        <f>COUNTIF($O$6:$DJ$6,N$5)</f>
        <v>0</v>
      </c>
      <c r="O6" s="41">
        <v>3</v>
      </c>
      <c r="P6" s="41">
        <v>4</v>
      </c>
      <c r="Q6" s="41">
        <v>5</v>
      </c>
      <c r="R6" s="41">
        <v>4</v>
      </c>
      <c r="S6" s="41">
        <v>4</v>
      </c>
      <c r="T6" s="41">
        <v>2</v>
      </c>
      <c r="U6" s="41">
        <v>5</v>
      </c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</row>
    <row r="7" spans="3:114" s="3" customFormat="1" ht="14.25" customHeight="1">
      <c r="C7" s="29">
        <f t="shared" si="0"/>
        <v>4.428571428571429</v>
      </c>
      <c r="D7" s="50">
        <v>1</v>
      </c>
      <c r="E7" s="69" t="s">
        <v>1</v>
      </c>
      <c r="F7" s="69"/>
      <c r="G7" s="69"/>
      <c r="H7" s="69"/>
      <c r="I7" s="69"/>
      <c r="J7" s="14">
        <f>COUNTIF($O$7:$DJ$7,J$5)</f>
        <v>3</v>
      </c>
      <c r="K7" s="15">
        <f>COUNTIF($O$7:$DJ$7,K$5)</f>
        <v>4</v>
      </c>
      <c r="L7" s="15">
        <f>COUNTIF($O$7:$DJ$7,L$5)</f>
        <v>0</v>
      </c>
      <c r="M7" s="15">
        <f>COUNTIF($O$7:$DJ$7,M$5)</f>
        <v>0</v>
      </c>
      <c r="N7" s="16">
        <f>COUNTIF($O$7:$DJ$7,N$5)</f>
        <v>0</v>
      </c>
      <c r="O7" s="4">
        <v>4</v>
      </c>
      <c r="P7" s="4">
        <v>4</v>
      </c>
      <c r="Q7" s="4">
        <v>5</v>
      </c>
      <c r="R7" s="4">
        <v>4</v>
      </c>
      <c r="S7" s="4">
        <v>4</v>
      </c>
      <c r="T7" s="4">
        <v>5</v>
      </c>
      <c r="U7" s="4">
        <v>5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</row>
    <row r="8" spans="3:114" s="3" customFormat="1" ht="15" customHeight="1">
      <c r="C8" s="29">
        <f t="shared" si="0"/>
        <v>4.714285714285714</v>
      </c>
      <c r="D8" s="50">
        <v>1</v>
      </c>
      <c r="E8" s="69" t="s">
        <v>2</v>
      </c>
      <c r="F8" s="69"/>
      <c r="G8" s="69"/>
      <c r="H8" s="69"/>
      <c r="I8" s="69"/>
      <c r="J8" s="14">
        <f>COUNTIF($O$8:$DJ$8,J$5)</f>
        <v>5</v>
      </c>
      <c r="K8" s="15">
        <f>COUNTIF($O$8:$DJ$8,K$5)</f>
        <v>2</v>
      </c>
      <c r="L8" s="15">
        <f>COUNTIF($O$8:$DJ$8,L$5)</f>
        <v>0</v>
      </c>
      <c r="M8" s="15">
        <f>COUNTIF($O$8:$DJ$8,M$5)</f>
        <v>0</v>
      </c>
      <c r="N8" s="16">
        <f>COUNTIF($O$8:$DJ$8,N$5)</f>
        <v>0</v>
      </c>
      <c r="O8" s="4">
        <v>5</v>
      </c>
      <c r="P8" s="4">
        <v>4</v>
      </c>
      <c r="Q8" s="4">
        <v>5</v>
      </c>
      <c r="R8" s="4">
        <v>5</v>
      </c>
      <c r="S8" s="4">
        <v>4</v>
      </c>
      <c r="T8" s="4">
        <v>5</v>
      </c>
      <c r="U8" s="4">
        <v>5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</row>
    <row r="9" spans="3:114" s="3" customFormat="1" ht="27.75" customHeight="1">
      <c r="C9" s="29">
        <f t="shared" si="0"/>
        <v>4.571428571428571</v>
      </c>
      <c r="D9" s="50">
        <v>1</v>
      </c>
      <c r="E9" s="69" t="s">
        <v>3</v>
      </c>
      <c r="F9" s="69"/>
      <c r="G9" s="69"/>
      <c r="H9" s="69"/>
      <c r="I9" s="69"/>
      <c r="J9" s="14">
        <f>COUNTIF($O$9:$DJ$9,J$5)</f>
        <v>4</v>
      </c>
      <c r="K9" s="15">
        <f>COUNTIF($O$9:$DJ$9,K$5)</f>
        <v>3</v>
      </c>
      <c r="L9" s="15">
        <f>COUNTIF($O$9:$DJ$9,L$5)</f>
        <v>0</v>
      </c>
      <c r="M9" s="15">
        <f>COUNTIF($O$9:$DJ$9,M$5)</f>
        <v>0</v>
      </c>
      <c r="N9" s="16">
        <f>COUNTIF($O$9:$DJ$9,N$5)</f>
        <v>0</v>
      </c>
      <c r="O9" s="4">
        <v>5</v>
      </c>
      <c r="P9" s="4">
        <v>4</v>
      </c>
      <c r="Q9" s="4">
        <v>5</v>
      </c>
      <c r="R9" s="4">
        <v>4</v>
      </c>
      <c r="S9" s="4">
        <v>4</v>
      </c>
      <c r="T9" s="4">
        <v>5</v>
      </c>
      <c r="U9" s="4">
        <v>5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</row>
    <row r="10" spans="3:114" s="3" customFormat="1" ht="14.25" customHeight="1">
      <c r="C10" s="29">
        <f t="shared" si="0"/>
        <v>4.857142857142857</v>
      </c>
      <c r="D10" s="50">
        <v>1</v>
      </c>
      <c r="E10" s="69" t="s">
        <v>4</v>
      </c>
      <c r="F10" s="69"/>
      <c r="G10" s="69"/>
      <c r="H10" s="69"/>
      <c r="I10" s="69"/>
      <c r="J10" s="14">
        <f>COUNTIF($O$10:$DJ$10,J$5)</f>
        <v>6</v>
      </c>
      <c r="K10" s="15">
        <f>COUNTIF($O$10:$DJ$10,K$5)</f>
        <v>1</v>
      </c>
      <c r="L10" s="15">
        <f>COUNTIF($O$10:$DJ$10,L$5)</f>
        <v>0</v>
      </c>
      <c r="M10" s="15">
        <f>COUNTIF($O$10:$DJ$10,M$5)</f>
        <v>0</v>
      </c>
      <c r="N10" s="16">
        <f>COUNTIF($O$10:$DJ$10,N$5)</f>
        <v>0</v>
      </c>
      <c r="O10" s="4">
        <v>5</v>
      </c>
      <c r="P10" s="4">
        <v>5</v>
      </c>
      <c r="Q10" s="4">
        <v>5</v>
      </c>
      <c r="R10" s="4">
        <v>5</v>
      </c>
      <c r="S10" s="4">
        <v>4</v>
      </c>
      <c r="T10" s="4">
        <v>5</v>
      </c>
      <c r="U10" s="4">
        <v>5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</row>
    <row r="11" spans="3:114" s="3" customFormat="1" ht="25.5" customHeight="1">
      <c r="C11" s="29">
        <f t="shared" si="0"/>
        <v>4.857142857142857</v>
      </c>
      <c r="D11" s="50">
        <v>1</v>
      </c>
      <c r="E11" s="69" t="s">
        <v>5</v>
      </c>
      <c r="F11" s="69"/>
      <c r="G11" s="69"/>
      <c r="H11" s="69"/>
      <c r="I11" s="69"/>
      <c r="J11" s="14">
        <f>COUNTIF($O$11:$DJ$11,J$5)</f>
        <v>6</v>
      </c>
      <c r="K11" s="15">
        <f>COUNTIF($O$11:$DJ$11,K$5)</f>
        <v>1</v>
      </c>
      <c r="L11" s="15">
        <f>COUNTIF($O$11:$DJ$11,L$5)</f>
        <v>0</v>
      </c>
      <c r="M11" s="15">
        <f>COUNTIF($O$11:$DJ$11,M$5)</f>
        <v>0</v>
      </c>
      <c r="N11" s="16">
        <f>COUNTIF($O$11:$DJ$11,N$5)</f>
        <v>0</v>
      </c>
      <c r="O11" s="4">
        <v>5</v>
      </c>
      <c r="P11" s="4">
        <v>5</v>
      </c>
      <c r="Q11" s="4">
        <v>5</v>
      </c>
      <c r="R11" s="4">
        <v>5</v>
      </c>
      <c r="S11" s="4">
        <v>4</v>
      </c>
      <c r="T11" s="4">
        <v>5</v>
      </c>
      <c r="U11" s="4">
        <v>5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</row>
    <row r="12" spans="3:114" s="3" customFormat="1" ht="15" customHeight="1" thickBot="1">
      <c r="C12" s="30">
        <f t="shared" si="0"/>
        <v>4.428571428571429</v>
      </c>
      <c r="D12" s="51">
        <v>1</v>
      </c>
      <c r="E12" s="72" t="s">
        <v>6</v>
      </c>
      <c r="F12" s="72"/>
      <c r="G12" s="72"/>
      <c r="H12" s="72"/>
      <c r="I12" s="72"/>
      <c r="J12" s="17">
        <f>COUNTIF($O$12:$DJ$12,J$5)</f>
        <v>3</v>
      </c>
      <c r="K12" s="18">
        <f>COUNTIF($O$12:$DJ$12,K$5)</f>
        <v>4</v>
      </c>
      <c r="L12" s="18">
        <f>COUNTIF($O$12:$DJ$12,L$5)</f>
        <v>0</v>
      </c>
      <c r="M12" s="18">
        <f>COUNTIF($O$12:$DJ$12,M$5)</f>
        <v>0</v>
      </c>
      <c r="N12" s="19">
        <f>COUNTIF($O$12:$DJ$12,N$5)</f>
        <v>0</v>
      </c>
      <c r="O12" s="5">
        <v>5</v>
      </c>
      <c r="P12" s="5">
        <v>4</v>
      </c>
      <c r="Q12" s="5">
        <v>5</v>
      </c>
      <c r="R12" s="5">
        <v>4</v>
      </c>
      <c r="S12" s="5">
        <v>4</v>
      </c>
      <c r="T12" s="5">
        <v>5</v>
      </c>
      <c r="U12" s="5">
        <v>4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</row>
    <row r="13" spans="3:114" s="3" customFormat="1" ht="40.5" customHeight="1" thickBot="1">
      <c r="C13" s="52"/>
      <c r="D13" s="48">
        <v>2</v>
      </c>
      <c r="E13" s="70" t="s">
        <v>7</v>
      </c>
      <c r="F13" s="71"/>
      <c r="G13" s="71"/>
      <c r="H13" s="71"/>
      <c r="I13" s="71"/>
      <c r="J13" s="7">
        <v>5</v>
      </c>
      <c r="K13" s="8">
        <v>4</v>
      </c>
      <c r="L13" s="8">
        <v>3</v>
      </c>
      <c r="M13" s="8">
        <v>2</v>
      </c>
      <c r="N13" s="8">
        <v>1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4"/>
    </row>
    <row r="14" spans="3:114" s="3" customFormat="1" ht="15.75" customHeight="1">
      <c r="C14" s="32">
        <f>AVERAGE(O14:DJ14)</f>
        <v>4.142857142857143</v>
      </c>
      <c r="D14" s="49">
        <v>2</v>
      </c>
      <c r="E14" s="68" t="s">
        <v>9</v>
      </c>
      <c r="F14" s="68"/>
      <c r="G14" s="68"/>
      <c r="H14" s="68"/>
      <c r="I14" s="68"/>
      <c r="J14" s="11">
        <f>COUNTIF($O$14:$DJ$14,J$13)</f>
        <v>3</v>
      </c>
      <c r="K14" s="12">
        <f>COUNTIF($O$14:$DJ$14,K$13)</f>
        <v>2</v>
      </c>
      <c r="L14" s="12">
        <f>COUNTIF($O$14:$DJ$14,L$13)</f>
        <v>2</v>
      </c>
      <c r="M14" s="12">
        <f>COUNTIF($O$14:$DJ$14,M$13)</f>
        <v>0</v>
      </c>
      <c r="N14" s="13">
        <f>COUNTIF($O$14:$DJ$14,N$13)</f>
        <v>0</v>
      </c>
      <c r="O14" s="41">
        <v>5</v>
      </c>
      <c r="P14" s="41">
        <v>3</v>
      </c>
      <c r="Q14" s="41">
        <v>5</v>
      </c>
      <c r="R14" s="41">
        <v>4</v>
      </c>
      <c r="S14" s="41">
        <v>4</v>
      </c>
      <c r="T14" s="41">
        <v>3</v>
      </c>
      <c r="U14" s="41">
        <v>5</v>
      </c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</row>
    <row r="15" spans="3:114" s="3" customFormat="1" ht="26.25" customHeight="1">
      <c r="C15" s="26">
        <f>AVERAGE(O15:DJ15)</f>
        <v>4.428571428571429</v>
      </c>
      <c r="D15" s="50">
        <v>2</v>
      </c>
      <c r="E15" s="69" t="s">
        <v>8</v>
      </c>
      <c r="F15" s="69"/>
      <c r="G15" s="69"/>
      <c r="H15" s="69"/>
      <c r="I15" s="69"/>
      <c r="J15" s="14">
        <f>COUNTIF($O$15:$DJ$15,J$13)</f>
        <v>3</v>
      </c>
      <c r="K15" s="15">
        <f>COUNTIF($O$15:$DJ$15,K$13)</f>
        <v>4</v>
      </c>
      <c r="L15" s="15">
        <f>COUNTIF($O$15:$DJ$15,L$13)</f>
        <v>0</v>
      </c>
      <c r="M15" s="15">
        <f>COUNTIF($O$15:$DJ$15,M$13)</f>
        <v>0</v>
      </c>
      <c r="N15" s="16">
        <f>COUNTIF($O$15:$DJ$15,N$13)</f>
        <v>0</v>
      </c>
      <c r="O15" s="4">
        <v>4</v>
      </c>
      <c r="P15" s="4">
        <v>4</v>
      </c>
      <c r="Q15" s="4">
        <v>5</v>
      </c>
      <c r="R15" s="4">
        <v>4</v>
      </c>
      <c r="S15" s="4">
        <v>4</v>
      </c>
      <c r="T15" s="4">
        <v>5</v>
      </c>
      <c r="U15" s="4">
        <v>5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</row>
    <row r="16" spans="3:114" s="3" customFormat="1" ht="25.5" customHeight="1" thickBot="1">
      <c r="C16" s="27">
        <f>AVERAGE(O16:DJ16)</f>
        <v>4.285714285714286</v>
      </c>
      <c r="D16" s="50">
        <v>2</v>
      </c>
      <c r="E16" s="69" t="s">
        <v>10</v>
      </c>
      <c r="F16" s="69"/>
      <c r="G16" s="69"/>
      <c r="H16" s="69"/>
      <c r="I16" s="69"/>
      <c r="J16" s="20">
        <f>COUNTIF($O$16:$DJ$16,J$13)</f>
        <v>2</v>
      </c>
      <c r="K16" s="21">
        <f>COUNTIF($O$16:$DJ$16,K$13)</f>
        <v>5</v>
      </c>
      <c r="L16" s="21">
        <f>COUNTIF($O$16:$DJ$16,L$13)</f>
        <v>0</v>
      </c>
      <c r="M16" s="21">
        <f>COUNTIF($O$16:$DJ$16,M$13)</f>
        <v>0</v>
      </c>
      <c r="N16" s="22">
        <f>COUNTIF($O$16:$DJ$16,N$13)</f>
        <v>0</v>
      </c>
      <c r="O16" s="5">
        <v>5</v>
      </c>
      <c r="P16" s="5">
        <v>4</v>
      </c>
      <c r="Q16" s="5">
        <v>5</v>
      </c>
      <c r="R16" s="5">
        <v>4</v>
      </c>
      <c r="S16" s="5">
        <v>4</v>
      </c>
      <c r="T16" s="5">
        <v>4</v>
      </c>
      <c r="U16" s="5">
        <v>4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</row>
    <row r="17" spans="3:114" s="3" customFormat="1" ht="29.25" customHeight="1" thickBot="1">
      <c r="C17" s="52"/>
      <c r="D17" s="48">
        <v>3</v>
      </c>
      <c r="E17" s="70" t="s">
        <v>11</v>
      </c>
      <c r="F17" s="71"/>
      <c r="G17" s="71"/>
      <c r="H17" s="71"/>
      <c r="I17" s="71"/>
      <c r="J17" s="9">
        <v>5</v>
      </c>
      <c r="K17" s="10">
        <v>4</v>
      </c>
      <c r="L17" s="10">
        <v>3</v>
      </c>
      <c r="M17" s="10">
        <v>2</v>
      </c>
      <c r="N17" s="10">
        <v>1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</row>
    <row r="18" spans="3:114" s="3" customFormat="1" ht="26.25" customHeight="1">
      <c r="C18" s="33">
        <f aca="true" t="shared" si="1" ref="C18:C24">AVERAGE(O18:DJ18)</f>
        <v>4.285714285714286</v>
      </c>
      <c r="D18" s="50">
        <v>3</v>
      </c>
      <c r="E18" s="69" t="s">
        <v>12</v>
      </c>
      <c r="F18" s="69"/>
      <c r="G18" s="69"/>
      <c r="H18" s="69"/>
      <c r="I18" s="69"/>
      <c r="J18" s="11">
        <f>COUNTIF($O$18:$DJ$18,J$17)</f>
        <v>2</v>
      </c>
      <c r="K18" s="12">
        <f>COUNTIF($O$18:$DJ$18,K$17)</f>
        <v>5</v>
      </c>
      <c r="L18" s="12">
        <f>COUNTIF($O$18:$DJ$18,L$17)</f>
        <v>0</v>
      </c>
      <c r="M18" s="12">
        <f>COUNTIF($O$18:$DJ$18,M$17)</f>
        <v>0</v>
      </c>
      <c r="N18" s="13">
        <f>COUNTIF($O$18:$DJ$18,N$17)</f>
        <v>0</v>
      </c>
      <c r="O18" s="41">
        <v>4</v>
      </c>
      <c r="P18" s="41">
        <v>4</v>
      </c>
      <c r="Q18" s="41">
        <v>5</v>
      </c>
      <c r="R18" s="41">
        <v>4</v>
      </c>
      <c r="S18" s="41">
        <v>4</v>
      </c>
      <c r="T18" s="41">
        <v>5</v>
      </c>
      <c r="U18" s="41">
        <v>4</v>
      </c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</row>
    <row r="19" spans="3:114" s="3" customFormat="1" ht="14.25" customHeight="1">
      <c r="C19" s="34">
        <f t="shared" si="1"/>
        <v>4.571428571428571</v>
      </c>
      <c r="D19" s="50">
        <v>3</v>
      </c>
      <c r="E19" s="69" t="s">
        <v>13</v>
      </c>
      <c r="F19" s="69"/>
      <c r="G19" s="69"/>
      <c r="H19" s="69"/>
      <c r="I19" s="69"/>
      <c r="J19" s="14">
        <f>COUNTIF($O$19:$DJ$19,J$17)</f>
        <v>4</v>
      </c>
      <c r="K19" s="15">
        <f>COUNTIF($O$19:$DJ$19,K$17)</f>
        <v>3</v>
      </c>
      <c r="L19" s="15">
        <f>COUNTIF($O$19:$DJ$19,L$17)</f>
        <v>0</v>
      </c>
      <c r="M19" s="15">
        <f>COUNTIF($O$19:$DJ$19,M$17)</f>
        <v>0</v>
      </c>
      <c r="N19" s="16">
        <f>COUNTIF($O$19:$DJ$19,N$17)</f>
        <v>0</v>
      </c>
      <c r="O19" s="4">
        <v>4</v>
      </c>
      <c r="P19" s="4">
        <v>4</v>
      </c>
      <c r="Q19" s="4">
        <v>5</v>
      </c>
      <c r="R19" s="4">
        <v>5</v>
      </c>
      <c r="S19" s="4">
        <v>4</v>
      </c>
      <c r="T19" s="4">
        <v>5</v>
      </c>
      <c r="U19" s="4">
        <v>5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</row>
    <row r="20" spans="3:114" s="3" customFormat="1" ht="15" customHeight="1">
      <c r="C20" s="34">
        <f t="shared" si="1"/>
        <v>4.714285714285714</v>
      </c>
      <c r="D20" s="50">
        <v>3</v>
      </c>
      <c r="E20" s="69" t="s">
        <v>14</v>
      </c>
      <c r="F20" s="69"/>
      <c r="G20" s="69"/>
      <c r="H20" s="69"/>
      <c r="I20" s="69"/>
      <c r="J20" s="14">
        <f>COUNTIF($O$20:$DJ$20,J$17)</f>
        <v>5</v>
      </c>
      <c r="K20" s="15">
        <f>COUNTIF($O$20:$DJ$20,K$17)</f>
        <v>2</v>
      </c>
      <c r="L20" s="15">
        <f>COUNTIF($O$20:$DJ$20,L$17)</f>
        <v>0</v>
      </c>
      <c r="M20" s="15">
        <f>COUNTIF($O$20:$DJ$20,M$17)</f>
        <v>0</v>
      </c>
      <c r="N20" s="16">
        <f>COUNTIF($O$20:$DJ$20,N$17)</f>
        <v>0</v>
      </c>
      <c r="O20" s="4">
        <v>5</v>
      </c>
      <c r="P20" s="4">
        <v>4</v>
      </c>
      <c r="Q20" s="4">
        <v>5</v>
      </c>
      <c r="R20" s="4">
        <v>5</v>
      </c>
      <c r="S20" s="4">
        <v>4</v>
      </c>
      <c r="T20" s="4">
        <v>5</v>
      </c>
      <c r="U20" s="4">
        <v>5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</row>
    <row r="21" spans="3:114" s="3" customFormat="1" ht="15" customHeight="1">
      <c r="C21" s="34">
        <f t="shared" si="1"/>
        <v>4.714285714285714</v>
      </c>
      <c r="D21" s="50">
        <v>3</v>
      </c>
      <c r="E21" s="69" t="s">
        <v>15</v>
      </c>
      <c r="F21" s="69"/>
      <c r="G21" s="69"/>
      <c r="H21" s="69"/>
      <c r="I21" s="69"/>
      <c r="J21" s="14">
        <f>COUNTIF($O$21:$DJ$21,J$17)</f>
        <v>5</v>
      </c>
      <c r="K21" s="15">
        <f>COUNTIF($O$21:$DJ$21,K$17)</f>
        <v>2</v>
      </c>
      <c r="L21" s="15">
        <f>COUNTIF($O$21:$DJ$21,L$17)</f>
        <v>0</v>
      </c>
      <c r="M21" s="15">
        <f>COUNTIF($O$21:$DJ$21,M$17)</f>
        <v>0</v>
      </c>
      <c r="N21" s="16">
        <f>COUNTIF($O$21:$DJ$21,N$17)</f>
        <v>0</v>
      </c>
      <c r="O21" s="4">
        <v>5</v>
      </c>
      <c r="P21" s="4">
        <v>4</v>
      </c>
      <c r="Q21" s="4">
        <v>5</v>
      </c>
      <c r="R21" s="4">
        <v>5</v>
      </c>
      <c r="S21" s="4">
        <v>4</v>
      </c>
      <c r="T21" s="4">
        <v>5</v>
      </c>
      <c r="U21" s="4">
        <v>5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</row>
    <row r="22" spans="3:114" s="3" customFormat="1" ht="15" customHeight="1">
      <c r="C22" s="34">
        <f t="shared" si="1"/>
        <v>4.428571428571429</v>
      </c>
      <c r="D22" s="50">
        <v>3</v>
      </c>
      <c r="E22" s="69" t="s">
        <v>16</v>
      </c>
      <c r="F22" s="69"/>
      <c r="G22" s="69"/>
      <c r="H22" s="69"/>
      <c r="I22" s="69"/>
      <c r="J22" s="14">
        <f>COUNTIF($O$22:$DJ$22,J$17)</f>
        <v>3</v>
      </c>
      <c r="K22" s="15">
        <f>COUNTIF($O$22:$DJ$22,K$17)</f>
        <v>4</v>
      </c>
      <c r="L22" s="15">
        <f>COUNTIF($O$22:$DJ$22,L$17)</f>
        <v>0</v>
      </c>
      <c r="M22" s="15">
        <f>COUNTIF($O$22:$DJ$22,M$17)</f>
        <v>0</v>
      </c>
      <c r="N22" s="16">
        <f>COUNTIF($O$22:$DJ$22,N$17)</f>
        <v>0</v>
      </c>
      <c r="O22" s="4">
        <v>4</v>
      </c>
      <c r="P22" s="4">
        <v>4</v>
      </c>
      <c r="Q22" s="4">
        <v>5</v>
      </c>
      <c r="R22" s="4">
        <v>5</v>
      </c>
      <c r="S22" s="4">
        <v>4</v>
      </c>
      <c r="T22" s="4">
        <v>5</v>
      </c>
      <c r="U22" s="4">
        <v>4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</row>
    <row r="23" spans="3:114" s="3" customFormat="1" ht="15.75" customHeight="1">
      <c r="C23" s="34">
        <f t="shared" si="1"/>
        <v>4.857142857142857</v>
      </c>
      <c r="D23" s="50">
        <v>3</v>
      </c>
      <c r="E23" s="69" t="s">
        <v>17</v>
      </c>
      <c r="F23" s="69"/>
      <c r="G23" s="69"/>
      <c r="H23" s="69"/>
      <c r="I23" s="69"/>
      <c r="J23" s="14">
        <f>COUNTIF($O$23:$DJ$23,J$17)</f>
        <v>6</v>
      </c>
      <c r="K23" s="15">
        <f>COUNTIF($O$23:$DJ$23,K$17)</f>
        <v>1</v>
      </c>
      <c r="L23" s="15">
        <f>COUNTIF($O$23:$DJ$23,L$17)</f>
        <v>0</v>
      </c>
      <c r="M23" s="15">
        <f>COUNTIF($O$23:$DJ$23,M$17)</f>
        <v>0</v>
      </c>
      <c r="N23" s="16">
        <f>COUNTIF($O$23:$DJ$23,N$17)</f>
        <v>0</v>
      </c>
      <c r="O23" s="4">
        <v>5</v>
      </c>
      <c r="P23" s="4">
        <v>5</v>
      </c>
      <c r="Q23" s="4">
        <v>5</v>
      </c>
      <c r="R23" s="4">
        <v>5</v>
      </c>
      <c r="S23" s="4">
        <v>4</v>
      </c>
      <c r="T23" s="4">
        <v>5</v>
      </c>
      <c r="U23" s="4">
        <v>5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</row>
    <row r="24" spans="3:114" s="3" customFormat="1" ht="31.5" customHeight="1" thickBot="1">
      <c r="C24" s="35">
        <f t="shared" si="1"/>
        <v>4.857142857142857</v>
      </c>
      <c r="D24" s="50">
        <v>3</v>
      </c>
      <c r="E24" s="69" t="s">
        <v>25</v>
      </c>
      <c r="F24" s="69"/>
      <c r="G24" s="69"/>
      <c r="H24" s="69"/>
      <c r="I24" s="69"/>
      <c r="J24" s="20">
        <f>COUNTIF($O$24:$DJ$24,J$17)</f>
        <v>6</v>
      </c>
      <c r="K24" s="21">
        <f>COUNTIF($O$24:$DJ$24,K$17)</f>
        <v>1</v>
      </c>
      <c r="L24" s="21">
        <f>COUNTIF($O$24:$DJ$24,L$17)</f>
        <v>0</v>
      </c>
      <c r="M24" s="21">
        <f>COUNTIF($O$24:$DJ$24,M$17)</f>
        <v>0</v>
      </c>
      <c r="N24" s="22">
        <f>COUNTIF($O$24:$DJ$24,N$17)</f>
        <v>0</v>
      </c>
      <c r="O24" s="5">
        <v>5</v>
      </c>
      <c r="P24" s="5">
        <v>5</v>
      </c>
      <c r="Q24" s="5">
        <v>5</v>
      </c>
      <c r="R24" s="5">
        <v>5</v>
      </c>
      <c r="S24" s="5">
        <v>4</v>
      </c>
      <c r="T24" s="5">
        <v>5</v>
      </c>
      <c r="U24" s="5">
        <v>5</v>
      </c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</row>
    <row r="25" spans="3:114" s="3" customFormat="1" ht="13.5" customHeight="1" thickBot="1">
      <c r="C25" s="52"/>
      <c r="D25" s="8">
        <v>4</v>
      </c>
      <c r="E25" s="70" t="s">
        <v>18</v>
      </c>
      <c r="F25" s="71"/>
      <c r="G25" s="71"/>
      <c r="H25" s="71"/>
      <c r="I25" s="71"/>
      <c r="J25" s="9">
        <v>5</v>
      </c>
      <c r="K25" s="10">
        <v>4</v>
      </c>
      <c r="L25" s="10">
        <v>3</v>
      </c>
      <c r="M25" s="10">
        <v>2</v>
      </c>
      <c r="N25" s="10">
        <v>1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4"/>
    </row>
    <row r="26" spans="3:114" s="3" customFormat="1" ht="24" customHeight="1">
      <c r="C26" s="36">
        <f>AVERAGE(O26:DJ26)</f>
        <v>4.857142857142857</v>
      </c>
      <c r="D26" s="50">
        <v>4</v>
      </c>
      <c r="E26" s="69" t="s">
        <v>19</v>
      </c>
      <c r="F26" s="69"/>
      <c r="G26" s="69"/>
      <c r="H26" s="69"/>
      <c r="I26" s="69"/>
      <c r="J26" s="11">
        <f>COUNTIF($O$26:$DJ$26,J$25)</f>
        <v>6</v>
      </c>
      <c r="K26" s="12">
        <f>COUNTIF($O$26:$DJ$26,K$25)</f>
        <v>1</v>
      </c>
      <c r="L26" s="12">
        <f>COUNTIF($O$26:$DJ$26,L$25)</f>
        <v>0</v>
      </c>
      <c r="M26" s="12">
        <f>COUNTIF($O$26:$DJ$26,M$25)</f>
        <v>0</v>
      </c>
      <c r="N26" s="13">
        <f>COUNTIF($O$26:$DJ$26,N$25)</f>
        <v>0</v>
      </c>
      <c r="O26" s="41">
        <v>5</v>
      </c>
      <c r="P26" s="41">
        <v>5</v>
      </c>
      <c r="Q26" s="41">
        <v>5</v>
      </c>
      <c r="R26" s="41">
        <v>5</v>
      </c>
      <c r="S26" s="41">
        <v>4</v>
      </c>
      <c r="T26" s="41">
        <v>5</v>
      </c>
      <c r="U26" s="41">
        <v>5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</row>
    <row r="27" spans="3:114" s="3" customFormat="1" ht="25.5" customHeight="1">
      <c r="C27" s="37">
        <f>AVERAGE(O27:DJ27)</f>
        <v>4.857142857142857</v>
      </c>
      <c r="D27" s="50">
        <v>4</v>
      </c>
      <c r="E27" s="69" t="s">
        <v>20</v>
      </c>
      <c r="F27" s="69"/>
      <c r="G27" s="69"/>
      <c r="H27" s="69"/>
      <c r="I27" s="69"/>
      <c r="J27" s="14">
        <f>COUNTIF($O$27:$DJ$27,J$25)</f>
        <v>6</v>
      </c>
      <c r="K27" s="15">
        <f>COUNTIF($O$27:$DJ$27,K$25)</f>
        <v>1</v>
      </c>
      <c r="L27" s="15">
        <f>COUNTIF($O$27:$DJ$27,L$25)</f>
        <v>0</v>
      </c>
      <c r="M27" s="15">
        <f>COUNTIF($O$27:$DJ$27,M$25)</f>
        <v>0</v>
      </c>
      <c r="N27" s="16">
        <f>COUNTIF($O$27:$DJ$27,N$25)</f>
        <v>0</v>
      </c>
      <c r="O27" s="4">
        <v>5</v>
      </c>
      <c r="P27" s="4">
        <v>5</v>
      </c>
      <c r="Q27" s="4">
        <v>5</v>
      </c>
      <c r="R27" s="4">
        <v>5</v>
      </c>
      <c r="S27" s="4">
        <v>4</v>
      </c>
      <c r="T27" s="4">
        <v>5</v>
      </c>
      <c r="U27" s="4">
        <v>5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</row>
    <row r="28" spans="3:114" s="3" customFormat="1" ht="14.25" customHeight="1" thickBot="1">
      <c r="C28" s="38">
        <f>AVERAGE(O28:DJ28)</f>
        <v>4</v>
      </c>
      <c r="D28" s="53">
        <v>4</v>
      </c>
      <c r="E28" s="65" t="s">
        <v>21</v>
      </c>
      <c r="F28" s="65"/>
      <c r="G28" s="65"/>
      <c r="H28" s="65"/>
      <c r="I28" s="65"/>
      <c r="J28" s="20">
        <f>COUNTIF($O$28:$DJ$28,J$25)</f>
        <v>2</v>
      </c>
      <c r="K28" s="21">
        <f>COUNTIF($O$28:$DJ$28,K$25)</f>
        <v>3</v>
      </c>
      <c r="L28" s="21">
        <f>COUNTIF($O$28:$DJ$28,L$25)</f>
        <v>2</v>
      </c>
      <c r="M28" s="21">
        <f>COUNTIF($O$28:$DJ$28,M$25)</f>
        <v>0</v>
      </c>
      <c r="N28" s="22">
        <f>COUNTIF($O$28:$DJ$28,N$25)</f>
        <v>0</v>
      </c>
      <c r="O28" s="5">
        <v>3</v>
      </c>
      <c r="P28" s="5">
        <v>3</v>
      </c>
      <c r="Q28" s="5">
        <v>5</v>
      </c>
      <c r="R28" s="5">
        <v>4</v>
      </c>
      <c r="S28" s="5">
        <v>4</v>
      </c>
      <c r="T28" s="5">
        <v>5</v>
      </c>
      <c r="U28" s="5">
        <v>4</v>
      </c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</row>
    <row r="29" spans="3:114" s="3" customFormat="1" ht="26.25" customHeight="1" thickBot="1">
      <c r="C29" s="54"/>
      <c r="D29" s="55"/>
      <c r="E29" s="56"/>
      <c r="F29" s="56"/>
      <c r="G29" s="56"/>
      <c r="H29" s="56"/>
      <c r="I29" s="56"/>
      <c r="J29" s="55"/>
      <c r="K29" s="55"/>
      <c r="L29" s="55"/>
      <c r="M29" s="55"/>
      <c r="N29" s="5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</row>
    <row r="30" spans="3:114" s="3" customFormat="1" ht="13.5" thickBot="1">
      <c r="C30" s="63" t="s">
        <v>23</v>
      </c>
      <c r="D30" s="57" t="s">
        <v>22</v>
      </c>
      <c r="E30" s="58"/>
      <c r="F30" s="58"/>
      <c r="G30" s="58"/>
      <c r="H30" s="58"/>
      <c r="I30" s="58"/>
      <c r="J30" s="58"/>
      <c r="K30" s="58"/>
      <c r="L30" s="58"/>
      <c r="M30" s="58"/>
      <c r="N30" s="59"/>
      <c r="O30" s="40">
        <v>1</v>
      </c>
      <c r="P30" s="40">
        <v>2</v>
      </c>
      <c r="Q30" s="40">
        <v>3</v>
      </c>
      <c r="R30" s="40">
        <v>4</v>
      </c>
      <c r="S30" s="40">
        <v>5</v>
      </c>
      <c r="T30" s="40">
        <v>6</v>
      </c>
      <c r="U30" s="40">
        <v>7</v>
      </c>
      <c r="V30" s="40">
        <v>8</v>
      </c>
      <c r="W30" s="40">
        <v>9</v>
      </c>
      <c r="X30" s="40">
        <v>10</v>
      </c>
      <c r="Y30" s="40">
        <v>11</v>
      </c>
      <c r="Z30" s="40">
        <v>12</v>
      </c>
      <c r="AA30" s="40">
        <v>13</v>
      </c>
      <c r="AB30" s="40">
        <v>14</v>
      </c>
      <c r="AC30" s="40">
        <v>15</v>
      </c>
      <c r="AD30" s="40">
        <v>16</v>
      </c>
      <c r="AE30" s="40">
        <v>17</v>
      </c>
      <c r="AF30" s="40">
        <v>18</v>
      </c>
      <c r="AG30" s="40">
        <v>19</v>
      </c>
      <c r="AH30" s="40">
        <v>20</v>
      </c>
      <c r="AI30" s="40">
        <v>21</v>
      </c>
      <c r="AJ30" s="40">
        <v>22</v>
      </c>
      <c r="AK30" s="40">
        <v>23</v>
      </c>
      <c r="AL30" s="40">
        <v>24</v>
      </c>
      <c r="AM30" s="40">
        <v>25</v>
      </c>
      <c r="AN30" s="40">
        <v>26</v>
      </c>
      <c r="AO30" s="40">
        <v>27</v>
      </c>
      <c r="AP30" s="40">
        <v>28</v>
      </c>
      <c r="AQ30" s="40">
        <v>29</v>
      </c>
      <c r="AR30" s="40">
        <v>30</v>
      </c>
      <c r="AS30" s="40">
        <v>31</v>
      </c>
      <c r="AT30" s="40">
        <v>32</v>
      </c>
      <c r="AU30" s="40">
        <v>33</v>
      </c>
      <c r="AV30" s="40">
        <v>34</v>
      </c>
      <c r="AW30" s="40">
        <v>35</v>
      </c>
      <c r="AX30" s="40">
        <v>36</v>
      </c>
      <c r="AY30" s="40">
        <v>37</v>
      </c>
      <c r="AZ30" s="40">
        <v>38</v>
      </c>
      <c r="BA30" s="40">
        <v>39</v>
      </c>
      <c r="BB30" s="40">
        <v>40</v>
      </c>
      <c r="BC30" s="40">
        <v>41</v>
      </c>
      <c r="BD30" s="40">
        <v>42</v>
      </c>
      <c r="BE30" s="40">
        <v>43</v>
      </c>
      <c r="BF30" s="40">
        <v>44</v>
      </c>
      <c r="BG30" s="40">
        <v>45</v>
      </c>
      <c r="BH30" s="40">
        <v>46</v>
      </c>
      <c r="BI30" s="40">
        <v>47</v>
      </c>
      <c r="BJ30" s="40">
        <v>48</v>
      </c>
      <c r="BK30" s="40">
        <v>49</v>
      </c>
      <c r="BL30" s="40">
        <v>50</v>
      </c>
      <c r="BM30" s="40">
        <v>51</v>
      </c>
      <c r="BN30" s="40">
        <v>52</v>
      </c>
      <c r="BO30" s="40">
        <v>53</v>
      </c>
      <c r="BP30" s="40">
        <v>54</v>
      </c>
      <c r="BQ30" s="40">
        <v>55</v>
      </c>
      <c r="BR30" s="40">
        <v>56</v>
      </c>
      <c r="BS30" s="40">
        <v>57</v>
      </c>
      <c r="BT30" s="40">
        <v>58</v>
      </c>
      <c r="BU30" s="40">
        <v>59</v>
      </c>
      <c r="BV30" s="40">
        <v>60</v>
      </c>
      <c r="BW30" s="40">
        <v>61</v>
      </c>
      <c r="BX30" s="40">
        <v>62</v>
      </c>
      <c r="BY30" s="40">
        <v>63</v>
      </c>
      <c r="BZ30" s="40">
        <v>64</v>
      </c>
      <c r="CA30" s="40">
        <v>65</v>
      </c>
      <c r="CB30" s="40">
        <v>66</v>
      </c>
      <c r="CC30" s="40">
        <v>67</v>
      </c>
      <c r="CD30" s="40">
        <v>68</v>
      </c>
      <c r="CE30" s="40">
        <v>69</v>
      </c>
      <c r="CF30" s="40">
        <v>70</v>
      </c>
      <c r="CG30" s="40">
        <v>71</v>
      </c>
      <c r="CH30" s="40">
        <v>72</v>
      </c>
      <c r="CI30" s="40">
        <v>73</v>
      </c>
      <c r="CJ30" s="40">
        <v>74</v>
      </c>
      <c r="CK30" s="40">
        <v>75</v>
      </c>
      <c r="CL30" s="40">
        <v>76</v>
      </c>
      <c r="CM30" s="40">
        <v>77</v>
      </c>
      <c r="CN30" s="40">
        <v>78</v>
      </c>
      <c r="CO30" s="40">
        <v>79</v>
      </c>
      <c r="CP30" s="40">
        <v>80</v>
      </c>
      <c r="CQ30" s="40">
        <v>81</v>
      </c>
      <c r="CR30" s="40">
        <v>82</v>
      </c>
      <c r="CS30" s="40">
        <v>83</v>
      </c>
      <c r="CT30" s="40">
        <v>84</v>
      </c>
      <c r="CU30" s="40">
        <v>85</v>
      </c>
      <c r="CV30" s="40">
        <v>86</v>
      </c>
      <c r="CW30" s="40">
        <v>87</v>
      </c>
      <c r="CX30" s="40">
        <v>88</v>
      </c>
      <c r="CY30" s="40">
        <v>89</v>
      </c>
      <c r="CZ30" s="40">
        <v>90</v>
      </c>
      <c r="DA30" s="40">
        <v>91</v>
      </c>
      <c r="DB30" s="40">
        <v>92</v>
      </c>
      <c r="DC30" s="40">
        <v>93</v>
      </c>
      <c r="DD30" s="40">
        <v>94</v>
      </c>
      <c r="DE30" s="40">
        <v>95</v>
      </c>
      <c r="DF30" s="40">
        <v>96</v>
      </c>
      <c r="DG30" s="40">
        <v>97</v>
      </c>
      <c r="DH30" s="40">
        <v>98</v>
      </c>
      <c r="DI30" s="40">
        <v>99</v>
      </c>
      <c r="DJ30" s="40">
        <v>100</v>
      </c>
    </row>
    <row r="31" spans="3:114" s="3" customFormat="1" ht="13.5" thickBot="1">
      <c r="C31" s="64"/>
      <c r="D31" s="10">
        <v>10</v>
      </c>
      <c r="E31" s="10">
        <v>9</v>
      </c>
      <c r="F31" s="10">
        <v>8</v>
      </c>
      <c r="G31" s="10">
        <v>7</v>
      </c>
      <c r="H31" s="10">
        <v>6</v>
      </c>
      <c r="I31" s="10">
        <v>5</v>
      </c>
      <c r="J31" s="10">
        <v>4</v>
      </c>
      <c r="K31" s="10">
        <v>3</v>
      </c>
      <c r="L31" s="10">
        <v>2</v>
      </c>
      <c r="M31" s="10">
        <v>1</v>
      </c>
      <c r="N31" s="10">
        <v>0</v>
      </c>
      <c r="O31" s="45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4"/>
    </row>
    <row r="32" spans="3:114" s="3" customFormat="1" ht="22.5" customHeight="1" thickBot="1">
      <c r="C32" s="31">
        <f>AVERAGE(O32:DJ32)</f>
        <v>9.142857142857142</v>
      </c>
      <c r="D32" s="23">
        <f aca="true" t="shared" si="2" ref="D32:N32">COUNTIF($O$32:$DJ$32,D$31)</f>
        <v>2</v>
      </c>
      <c r="E32" s="24">
        <f t="shared" si="2"/>
        <v>4</v>
      </c>
      <c r="F32" s="24">
        <f t="shared" si="2"/>
        <v>1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5">
        <f t="shared" si="2"/>
        <v>0</v>
      </c>
      <c r="O32" s="42">
        <v>9</v>
      </c>
      <c r="P32" s="42">
        <v>9</v>
      </c>
      <c r="Q32" s="42">
        <v>10</v>
      </c>
      <c r="R32" s="42">
        <v>9</v>
      </c>
      <c r="S32" s="42">
        <v>9</v>
      </c>
      <c r="T32" s="42">
        <v>10</v>
      </c>
      <c r="U32" s="42">
        <v>8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</row>
  </sheetData>
  <sheetProtection sheet="1" objects="1" scenarios="1" selectLockedCells="1"/>
  <mergeCells count="27">
    <mergeCell ref="E19:I19"/>
    <mergeCell ref="E8:I8"/>
    <mergeCell ref="E9:I9"/>
    <mergeCell ref="E10:I10"/>
    <mergeCell ref="E11:I11"/>
    <mergeCell ref="E12:I12"/>
    <mergeCell ref="E13:I13"/>
    <mergeCell ref="E20:I20"/>
    <mergeCell ref="E21:I21"/>
    <mergeCell ref="E22:I22"/>
    <mergeCell ref="E23:I23"/>
    <mergeCell ref="D30:N30"/>
    <mergeCell ref="E14:I14"/>
    <mergeCell ref="E15:I15"/>
    <mergeCell ref="E16:I16"/>
    <mergeCell ref="E17:I17"/>
    <mergeCell ref="E18:I18"/>
    <mergeCell ref="D2:N2"/>
    <mergeCell ref="C30:C31"/>
    <mergeCell ref="E28:I28"/>
    <mergeCell ref="E5:I5"/>
    <mergeCell ref="E6:I6"/>
    <mergeCell ref="E7:I7"/>
    <mergeCell ref="E24:I24"/>
    <mergeCell ref="E25:I25"/>
    <mergeCell ref="E26:I26"/>
    <mergeCell ref="E27:I27"/>
  </mergeCells>
  <printOptions/>
  <pageMargins left="0.75" right="0.75" top="0.7874015748031497" bottom="0.7874015748031497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DJ32"/>
  <sheetViews>
    <sheetView zoomScalePageLayoutView="0" workbookViewId="0" topLeftCell="A1">
      <pane ySplit="4" topLeftCell="A5" activePane="bottomLeft" state="frozen"/>
      <selection pane="topLeft" activeCell="D3" sqref="D3"/>
      <selection pane="bottomLeft" activeCell="P32" sqref="P32"/>
    </sheetView>
  </sheetViews>
  <sheetFormatPr defaultColWidth="11.421875" defaultRowHeight="12.75"/>
  <cols>
    <col min="1" max="1" width="3.140625" style="1" customWidth="1"/>
    <col min="2" max="2" width="7.421875" style="1" customWidth="1"/>
    <col min="3" max="3" width="10.28125" style="1" customWidth="1"/>
    <col min="4" max="4" width="6.8515625" style="1" customWidth="1"/>
    <col min="5" max="9" width="7.7109375" style="1" customWidth="1"/>
    <col min="10" max="14" width="7.00390625" style="1" customWidth="1"/>
    <col min="15" max="114" width="6.8515625" style="1" customWidth="1"/>
    <col min="115" max="16384" width="11.421875" style="1" customWidth="1"/>
  </cols>
  <sheetData>
    <row r="1" ht="7.5" customHeight="1" thickBot="1"/>
    <row r="2" spans="4:14" ht="15" thickBot="1">
      <c r="D2" s="60" t="s">
        <v>28</v>
      </c>
      <c r="E2" s="61"/>
      <c r="F2" s="61"/>
      <c r="G2" s="61"/>
      <c r="H2" s="61"/>
      <c r="I2" s="61"/>
      <c r="J2" s="61"/>
      <c r="K2" s="61"/>
      <c r="L2" s="61"/>
      <c r="M2" s="61"/>
      <c r="N2" s="62"/>
    </row>
    <row r="3" ht="8.25" customHeight="1" thickBot="1"/>
    <row r="4" spans="10:114" ht="13.5" thickBot="1">
      <c r="J4" s="2"/>
      <c r="K4" s="2"/>
      <c r="L4" s="2"/>
      <c r="M4" s="2"/>
      <c r="N4" s="2"/>
      <c r="O4" s="39">
        <v>1</v>
      </c>
      <c r="P4" s="39">
        <v>2</v>
      </c>
      <c r="Q4" s="39">
        <v>3</v>
      </c>
      <c r="R4" s="39">
        <v>4</v>
      </c>
      <c r="S4" s="39">
        <v>5</v>
      </c>
      <c r="T4" s="39">
        <v>6</v>
      </c>
      <c r="U4" s="39">
        <v>7</v>
      </c>
      <c r="V4" s="39">
        <v>8</v>
      </c>
      <c r="W4" s="39">
        <v>9</v>
      </c>
      <c r="X4" s="39">
        <v>10</v>
      </c>
      <c r="Y4" s="39">
        <v>11</v>
      </c>
      <c r="Z4" s="39">
        <v>12</v>
      </c>
      <c r="AA4" s="39">
        <v>13</v>
      </c>
      <c r="AB4" s="39">
        <v>14</v>
      </c>
      <c r="AC4" s="39">
        <v>15</v>
      </c>
      <c r="AD4" s="39">
        <v>16</v>
      </c>
      <c r="AE4" s="39">
        <v>17</v>
      </c>
      <c r="AF4" s="39">
        <v>18</v>
      </c>
      <c r="AG4" s="39">
        <v>19</v>
      </c>
      <c r="AH4" s="39">
        <v>20</v>
      </c>
      <c r="AI4" s="39">
        <v>21</v>
      </c>
      <c r="AJ4" s="39">
        <v>22</v>
      </c>
      <c r="AK4" s="39">
        <v>23</v>
      </c>
      <c r="AL4" s="39">
        <v>24</v>
      </c>
      <c r="AM4" s="39">
        <v>25</v>
      </c>
      <c r="AN4" s="39">
        <v>26</v>
      </c>
      <c r="AO4" s="39">
        <v>27</v>
      </c>
      <c r="AP4" s="39">
        <v>28</v>
      </c>
      <c r="AQ4" s="39">
        <v>29</v>
      </c>
      <c r="AR4" s="39">
        <v>30</v>
      </c>
      <c r="AS4" s="39">
        <v>31</v>
      </c>
      <c r="AT4" s="39">
        <v>32</v>
      </c>
      <c r="AU4" s="39">
        <v>33</v>
      </c>
      <c r="AV4" s="39">
        <v>34</v>
      </c>
      <c r="AW4" s="39">
        <v>35</v>
      </c>
      <c r="AX4" s="39">
        <v>36</v>
      </c>
      <c r="AY4" s="39">
        <v>37</v>
      </c>
      <c r="AZ4" s="39">
        <v>38</v>
      </c>
      <c r="BA4" s="39">
        <v>39</v>
      </c>
      <c r="BB4" s="39">
        <v>40</v>
      </c>
      <c r="BC4" s="39">
        <v>41</v>
      </c>
      <c r="BD4" s="39">
        <v>42</v>
      </c>
      <c r="BE4" s="39">
        <v>43</v>
      </c>
      <c r="BF4" s="39">
        <v>44</v>
      </c>
      <c r="BG4" s="39">
        <v>45</v>
      </c>
      <c r="BH4" s="39">
        <v>46</v>
      </c>
      <c r="BI4" s="39">
        <v>47</v>
      </c>
      <c r="BJ4" s="39">
        <v>48</v>
      </c>
      <c r="BK4" s="39">
        <v>49</v>
      </c>
      <c r="BL4" s="39">
        <v>50</v>
      </c>
      <c r="BM4" s="39">
        <v>51</v>
      </c>
      <c r="BN4" s="39">
        <v>52</v>
      </c>
      <c r="BO4" s="39">
        <v>53</v>
      </c>
      <c r="BP4" s="39">
        <v>54</v>
      </c>
      <c r="BQ4" s="39">
        <v>55</v>
      </c>
      <c r="BR4" s="39">
        <v>56</v>
      </c>
      <c r="BS4" s="39">
        <v>57</v>
      </c>
      <c r="BT4" s="39">
        <v>58</v>
      </c>
      <c r="BU4" s="39">
        <v>59</v>
      </c>
      <c r="BV4" s="39">
        <v>60</v>
      </c>
      <c r="BW4" s="39">
        <v>61</v>
      </c>
      <c r="BX4" s="39">
        <v>62</v>
      </c>
      <c r="BY4" s="39">
        <v>63</v>
      </c>
      <c r="BZ4" s="39">
        <v>64</v>
      </c>
      <c r="CA4" s="39">
        <v>65</v>
      </c>
      <c r="CB4" s="39">
        <v>66</v>
      </c>
      <c r="CC4" s="39">
        <v>67</v>
      </c>
      <c r="CD4" s="39">
        <v>68</v>
      </c>
      <c r="CE4" s="39">
        <v>69</v>
      </c>
      <c r="CF4" s="39">
        <v>70</v>
      </c>
      <c r="CG4" s="39">
        <v>71</v>
      </c>
      <c r="CH4" s="39">
        <v>72</v>
      </c>
      <c r="CI4" s="39">
        <v>73</v>
      </c>
      <c r="CJ4" s="39">
        <v>74</v>
      </c>
      <c r="CK4" s="39">
        <v>75</v>
      </c>
      <c r="CL4" s="39">
        <v>76</v>
      </c>
      <c r="CM4" s="39">
        <v>77</v>
      </c>
      <c r="CN4" s="39">
        <v>78</v>
      </c>
      <c r="CO4" s="39">
        <v>79</v>
      </c>
      <c r="CP4" s="39">
        <v>80</v>
      </c>
      <c r="CQ4" s="39">
        <v>81</v>
      </c>
      <c r="CR4" s="39">
        <v>82</v>
      </c>
      <c r="CS4" s="39">
        <v>83</v>
      </c>
      <c r="CT4" s="39">
        <v>84</v>
      </c>
      <c r="CU4" s="39">
        <v>85</v>
      </c>
      <c r="CV4" s="39">
        <v>86</v>
      </c>
      <c r="CW4" s="39">
        <v>87</v>
      </c>
      <c r="CX4" s="39">
        <v>88</v>
      </c>
      <c r="CY4" s="39">
        <v>89</v>
      </c>
      <c r="CZ4" s="39">
        <v>90</v>
      </c>
      <c r="DA4" s="39">
        <v>91</v>
      </c>
      <c r="DB4" s="39">
        <v>92</v>
      </c>
      <c r="DC4" s="39">
        <v>93</v>
      </c>
      <c r="DD4" s="39">
        <v>94</v>
      </c>
      <c r="DE4" s="39">
        <v>95</v>
      </c>
      <c r="DF4" s="39">
        <v>96</v>
      </c>
      <c r="DG4" s="39">
        <v>97</v>
      </c>
      <c r="DH4" s="39">
        <v>98</v>
      </c>
      <c r="DI4" s="39">
        <v>99</v>
      </c>
      <c r="DJ4" s="39">
        <v>100</v>
      </c>
    </row>
    <row r="5" spans="3:114" s="3" customFormat="1" ht="53.25" customHeight="1" thickBot="1">
      <c r="C5" s="47" t="s">
        <v>23</v>
      </c>
      <c r="D5" s="48">
        <v>1</v>
      </c>
      <c r="E5" s="57" t="s">
        <v>24</v>
      </c>
      <c r="F5" s="66"/>
      <c r="G5" s="66"/>
      <c r="H5" s="66"/>
      <c r="I5" s="67"/>
      <c r="J5" s="7">
        <v>5</v>
      </c>
      <c r="K5" s="8">
        <v>4</v>
      </c>
      <c r="L5" s="8">
        <v>3</v>
      </c>
      <c r="M5" s="8">
        <v>2</v>
      </c>
      <c r="N5" s="8">
        <v>1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4"/>
    </row>
    <row r="6" spans="3:114" s="3" customFormat="1" ht="26.25" customHeight="1">
      <c r="C6" s="28">
        <f aca="true" t="shared" si="0" ref="C6:C12">AVERAGE(O6:DJ6)</f>
        <v>5</v>
      </c>
      <c r="D6" s="49">
        <v>1</v>
      </c>
      <c r="E6" s="68" t="s">
        <v>0</v>
      </c>
      <c r="F6" s="68"/>
      <c r="G6" s="68"/>
      <c r="H6" s="68"/>
      <c r="I6" s="68"/>
      <c r="J6" s="11">
        <f>COUNTIF($O$6:$DJ$6,J$5)</f>
        <v>2</v>
      </c>
      <c r="K6" s="12">
        <f>COUNTIF($O$6:$DJ$6,K$5)</f>
        <v>0</v>
      </c>
      <c r="L6" s="12">
        <f>COUNTIF($O$6:$DJ$6,L$5)</f>
        <v>0</v>
      </c>
      <c r="M6" s="12">
        <f>COUNTIF($O$6:$DJ$6,M$5)</f>
        <v>0</v>
      </c>
      <c r="N6" s="13">
        <f>COUNTIF($O$6:$DJ$6,N$5)</f>
        <v>0</v>
      </c>
      <c r="O6" s="41">
        <v>5</v>
      </c>
      <c r="P6" s="41">
        <v>5</v>
      </c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</row>
    <row r="7" spans="3:114" s="3" customFormat="1" ht="14.25" customHeight="1">
      <c r="C7" s="29">
        <f t="shared" si="0"/>
        <v>5</v>
      </c>
      <c r="D7" s="50">
        <v>1</v>
      </c>
      <c r="E7" s="69" t="s">
        <v>1</v>
      </c>
      <c r="F7" s="69"/>
      <c r="G7" s="69"/>
      <c r="H7" s="69"/>
      <c r="I7" s="69"/>
      <c r="J7" s="14">
        <f>COUNTIF($O$7:$DJ$7,J$5)</f>
        <v>2</v>
      </c>
      <c r="K7" s="15">
        <f>COUNTIF($O$7:$DJ$7,K$5)</f>
        <v>0</v>
      </c>
      <c r="L7" s="15">
        <f>COUNTIF($O$7:$DJ$7,L$5)</f>
        <v>0</v>
      </c>
      <c r="M7" s="15">
        <f>COUNTIF($O$7:$DJ$7,M$5)</f>
        <v>0</v>
      </c>
      <c r="N7" s="16">
        <f>COUNTIF($O$7:$DJ$7,N$5)</f>
        <v>0</v>
      </c>
      <c r="O7" s="4">
        <v>5</v>
      </c>
      <c r="P7" s="4">
        <v>5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</row>
    <row r="8" spans="3:114" s="3" customFormat="1" ht="15" customHeight="1">
      <c r="C8" s="29">
        <f t="shared" si="0"/>
        <v>5</v>
      </c>
      <c r="D8" s="50">
        <v>1</v>
      </c>
      <c r="E8" s="69" t="s">
        <v>2</v>
      </c>
      <c r="F8" s="69"/>
      <c r="G8" s="69"/>
      <c r="H8" s="69"/>
      <c r="I8" s="69"/>
      <c r="J8" s="14">
        <f>COUNTIF($O$8:$DJ$8,J$5)</f>
        <v>2</v>
      </c>
      <c r="K8" s="15">
        <f>COUNTIF($O$8:$DJ$8,K$5)</f>
        <v>0</v>
      </c>
      <c r="L8" s="15">
        <f>COUNTIF($O$8:$DJ$8,L$5)</f>
        <v>0</v>
      </c>
      <c r="M8" s="15">
        <f>COUNTIF($O$8:$DJ$8,M$5)</f>
        <v>0</v>
      </c>
      <c r="N8" s="16">
        <f>COUNTIF($O$8:$DJ$8,N$5)</f>
        <v>0</v>
      </c>
      <c r="O8" s="4">
        <v>5</v>
      </c>
      <c r="P8" s="4">
        <v>5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</row>
    <row r="9" spans="3:114" s="3" customFormat="1" ht="27.75" customHeight="1">
      <c r="C9" s="29">
        <f t="shared" si="0"/>
        <v>5</v>
      </c>
      <c r="D9" s="50">
        <v>1</v>
      </c>
      <c r="E9" s="69" t="s">
        <v>3</v>
      </c>
      <c r="F9" s="69"/>
      <c r="G9" s="69"/>
      <c r="H9" s="69"/>
      <c r="I9" s="69"/>
      <c r="J9" s="14">
        <f>COUNTIF($O$9:$DJ$9,J$5)</f>
        <v>2</v>
      </c>
      <c r="K9" s="15">
        <f>COUNTIF($O$9:$DJ$9,K$5)</f>
        <v>0</v>
      </c>
      <c r="L9" s="15">
        <f>COUNTIF($O$9:$DJ$9,L$5)</f>
        <v>0</v>
      </c>
      <c r="M9" s="15">
        <f>COUNTIF($O$9:$DJ$9,M$5)</f>
        <v>0</v>
      </c>
      <c r="N9" s="16">
        <f>COUNTIF($O$9:$DJ$9,N$5)</f>
        <v>0</v>
      </c>
      <c r="O9" s="4">
        <v>5</v>
      </c>
      <c r="P9" s="4">
        <v>5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</row>
    <row r="10" spans="3:114" s="3" customFormat="1" ht="14.25" customHeight="1">
      <c r="C10" s="29">
        <f t="shared" si="0"/>
        <v>4.5</v>
      </c>
      <c r="D10" s="50">
        <v>1</v>
      </c>
      <c r="E10" s="69" t="s">
        <v>4</v>
      </c>
      <c r="F10" s="69"/>
      <c r="G10" s="69"/>
      <c r="H10" s="69"/>
      <c r="I10" s="69"/>
      <c r="J10" s="14">
        <f>COUNTIF($O$10:$DJ$10,J$5)</f>
        <v>1</v>
      </c>
      <c r="K10" s="15">
        <f>COUNTIF($O$10:$DJ$10,K$5)</f>
        <v>1</v>
      </c>
      <c r="L10" s="15">
        <f>COUNTIF($O$10:$DJ$10,L$5)</f>
        <v>0</v>
      </c>
      <c r="M10" s="15">
        <f>COUNTIF($O$10:$DJ$10,M$5)</f>
        <v>0</v>
      </c>
      <c r="N10" s="16">
        <f>COUNTIF($O$10:$DJ$10,N$5)</f>
        <v>0</v>
      </c>
      <c r="O10" s="4">
        <v>4</v>
      </c>
      <c r="P10" s="4">
        <v>5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</row>
    <row r="11" spans="3:114" s="3" customFormat="1" ht="25.5" customHeight="1">
      <c r="C11" s="29">
        <f t="shared" si="0"/>
        <v>5</v>
      </c>
      <c r="D11" s="50">
        <v>1</v>
      </c>
      <c r="E11" s="69" t="s">
        <v>5</v>
      </c>
      <c r="F11" s="69"/>
      <c r="G11" s="69"/>
      <c r="H11" s="69"/>
      <c r="I11" s="69"/>
      <c r="J11" s="14">
        <f>COUNTIF($O$11:$DJ$11,J$5)</f>
        <v>2</v>
      </c>
      <c r="K11" s="15">
        <f>COUNTIF($O$11:$DJ$11,K$5)</f>
        <v>0</v>
      </c>
      <c r="L11" s="15">
        <f>COUNTIF($O$11:$DJ$11,L$5)</f>
        <v>0</v>
      </c>
      <c r="M11" s="15">
        <f>COUNTIF($O$11:$DJ$11,M$5)</f>
        <v>0</v>
      </c>
      <c r="N11" s="16">
        <f>COUNTIF($O$11:$DJ$11,N$5)</f>
        <v>0</v>
      </c>
      <c r="O11" s="4">
        <v>5</v>
      </c>
      <c r="P11" s="4">
        <v>5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</row>
    <row r="12" spans="3:114" s="3" customFormat="1" ht="15" customHeight="1" thickBot="1">
      <c r="C12" s="30">
        <f t="shared" si="0"/>
        <v>5</v>
      </c>
      <c r="D12" s="51">
        <v>1</v>
      </c>
      <c r="E12" s="72" t="s">
        <v>6</v>
      </c>
      <c r="F12" s="72"/>
      <c r="G12" s="72"/>
      <c r="H12" s="72"/>
      <c r="I12" s="72"/>
      <c r="J12" s="17">
        <f>COUNTIF($O$12:$DJ$12,J$5)</f>
        <v>2</v>
      </c>
      <c r="K12" s="18">
        <f>COUNTIF($O$12:$DJ$12,K$5)</f>
        <v>0</v>
      </c>
      <c r="L12" s="18">
        <f>COUNTIF($O$12:$DJ$12,L$5)</f>
        <v>0</v>
      </c>
      <c r="M12" s="18">
        <f>COUNTIF($O$12:$DJ$12,M$5)</f>
        <v>0</v>
      </c>
      <c r="N12" s="19">
        <f>COUNTIF($O$12:$DJ$12,N$5)</f>
        <v>0</v>
      </c>
      <c r="O12" s="5">
        <v>5</v>
      </c>
      <c r="P12" s="5">
        <v>5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</row>
    <row r="13" spans="3:114" s="3" customFormat="1" ht="40.5" customHeight="1" thickBot="1">
      <c r="C13" s="52"/>
      <c r="D13" s="48">
        <v>2</v>
      </c>
      <c r="E13" s="70" t="s">
        <v>7</v>
      </c>
      <c r="F13" s="71"/>
      <c r="G13" s="71"/>
      <c r="H13" s="71"/>
      <c r="I13" s="71"/>
      <c r="J13" s="7">
        <v>5</v>
      </c>
      <c r="K13" s="8">
        <v>4</v>
      </c>
      <c r="L13" s="8">
        <v>3</v>
      </c>
      <c r="M13" s="8">
        <v>2</v>
      </c>
      <c r="N13" s="8">
        <v>1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4"/>
    </row>
    <row r="14" spans="3:114" s="3" customFormat="1" ht="15.75" customHeight="1">
      <c r="C14" s="32">
        <f>AVERAGE(O14:DJ14)</f>
        <v>4.5</v>
      </c>
      <c r="D14" s="49">
        <v>2</v>
      </c>
      <c r="E14" s="68" t="s">
        <v>9</v>
      </c>
      <c r="F14" s="68"/>
      <c r="G14" s="68"/>
      <c r="H14" s="68"/>
      <c r="I14" s="68"/>
      <c r="J14" s="11">
        <f>COUNTIF($O$14:$DJ$14,J$13)</f>
        <v>1</v>
      </c>
      <c r="K14" s="12">
        <f>COUNTIF($O$14:$DJ$14,K$13)</f>
        <v>1</v>
      </c>
      <c r="L14" s="12">
        <f>COUNTIF($O$14:$DJ$14,L$13)</f>
        <v>0</v>
      </c>
      <c r="M14" s="12">
        <f>COUNTIF($O$14:$DJ$14,M$13)</f>
        <v>0</v>
      </c>
      <c r="N14" s="13">
        <f>COUNTIF($O$14:$DJ$14,N$13)</f>
        <v>0</v>
      </c>
      <c r="O14" s="41">
        <v>4</v>
      </c>
      <c r="P14" s="41">
        <v>5</v>
      </c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</row>
    <row r="15" spans="3:114" s="3" customFormat="1" ht="26.25" customHeight="1">
      <c r="C15" s="26">
        <f>AVERAGE(O15:DJ15)</f>
        <v>5</v>
      </c>
      <c r="D15" s="50">
        <v>2</v>
      </c>
      <c r="E15" s="69" t="s">
        <v>8</v>
      </c>
      <c r="F15" s="69"/>
      <c r="G15" s="69"/>
      <c r="H15" s="69"/>
      <c r="I15" s="69"/>
      <c r="J15" s="14">
        <f>COUNTIF($O$15:$DJ$15,J$13)</f>
        <v>2</v>
      </c>
      <c r="K15" s="15">
        <f>COUNTIF($O$15:$DJ$15,K$13)</f>
        <v>0</v>
      </c>
      <c r="L15" s="15">
        <f>COUNTIF($O$15:$DJ$15,L$13)</f>
        <v>0</v>
      </c>
      <c r="M15" s="15">
        <f>COUNTIF($O$15:$DJ$15,M$13)</f>
        <v>0</v>
      </c>
      <c r="N15" s="16">
        <f>COUNTIF($O$15:$DJ$15,N$13)</f>
        <v>0</v>
      </c>
      <c r="O15" s="4">
        <v>5</v>
      </c>
      <c r="P15" s="4">
        <v>5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</row>
    <row r="16" spans="3:114" s="3" customFormat="1" ht="25.5" customHeight="1" thickBot="1">
      <c r="C16" s="27">
        <f>AVERAGE(O16:DJ16)</f>
        <v>4</v>
      </c>
      <c r="D16" s="50">
        <v>2</v>
      </c>
      <c r="E16" s="69" t="s">
        <v>10</v>
      </c>
      <c r="F16" s="69"/>
      <c r="G16" s="69"/>
      <c r="H16" s="69"/>
      <c r="I16" s="69"/>
      <c r="J16" s="20">
        <f>COUNTIF($O$16:$DJ$16,J$13)</f>
        <v>1</v>
      </c>
      <c r="K16" s="21">
        <f>COUNTIF($O$16:$DJ$16,K$13)</f>
        <v>0</v>
      </c>
      <c r="L16" s="21">
        <f>COUNTIF($O$16:$DJ$16,L$13)</f>
        <v>1</v>
      </c>
      <c r="M16" s="21">
        <f>COUNTIF($O$16:$DJ$16,M$13)</f>
        <v>0</v>
      </c>
      <c r="N16" s="22">
        <f>COUNTIF($O$16:$DJ$16,N$13)</f>
        <v>0</v>
      </c>
      <c r="O16" s="5">
        <v>3</v>
      </c>
      <c r="P16" s="5">
        <v>5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</row>
    <row r="17" spans="3:114" s="3" customFormat="1" ht="29.25" customHeight="1" thickBot="1">
      <c r="C17" s="52"/>
      <c r="D17" s="48">
        <v>3</v>
      </c>
      <c r="E17" s="70" t="s">
        <v>11</v>
      </c>
      <c r="F17" s="71"/>
      <c r="G17" s="71"/>
      <c r="H17" s="71"/>
      <c r="I17" s="71"/>
      <c r="J17" s="9">
        <v>5</v>
      </c>
      <c r="K17" s="10">
        <v>4</v>
      </c>
      <c r="L17" s="10">
        <v>3</v>
      </c>
      <c r="M17" s="10">
        <v>2</v>
      </c>
      <c r="N17" s="10">
        <v>1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</row>
    <row r="18" spans="3:114" s="3" customFormat="1" ht="26.25" customHeight="1">
      <c r="C18" s="33">
        <f aca="true" t="shared" si="1" ref="C18:C24">AVERAGE(O18:DJ18)</f>
        <v>5</v>
      </c>
      <c r="D18" s="50">
        <v>3</v>
      </c>
      <c r="E18" s="69" t="s">
        <v>12</v>
      </c>
      <c r="F18" s="69"/>
      <c r="G18" s="69"/>
      <c r="H18" s="69"/>
      <c r="I18" s="69"/>
      <c r="J18" s="11">
        <f>COUNTIF($O$18:$DJ$18,J$17)</f>
        <v>2</v>
      </c>
      <c r="K18" s="12">
        <f>COUNTIF($O$18:$DJ$18,K$17)</f>
        <v>0</v>
      </c>
      <c r="L18" s="12">
        <f>COUNTIF($O$18:$DJ$18,L$17)</f>
        <v>0</v>
      </c>
      <c r="M18" s="12">
        <f>COUNTIF($O$18:$DJ$18,M$17)</f>
        <v>0</v>
      </c>
      <c r="N18" s="13">
        <f>COUNTIF($O$18:$DJ$18,N$17)</f>
        <v>0</v>
      </c>
      <c r="O18" s="41">
        <v>5</v>
      </c>
      <c r="P18" s="41">
        <v>5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</row>
    <row r="19" spans="3:114" s="3" customFormat="1" ht="14.25" customHeight="1">
      <c r="C19" s="34">
        <f t="shared" si="1"/>
        <v>5</v>
      </c>
      <c r="D19" s="50">
        <v>3</v>
      </c>
      <c r="E19" s="69" t="s">
        <v>13</v>
      </c>
      <c r="F19" s="69"/>
      <c r="G19" s="69"/>
      <c r="H19" s="69"/>
      <c r="I19" s="69"/>
      <c r="J19" s="14">
        <f>COUNTIF($O$19:$DJ$19,J$17)</f>
        <v>2</v>
      </c>
      <c r="K19" s="15">
        <f>COUNTIF($O$19:$DJ$19,K$17)</f>
        <v>0</v>
      </c>
      <c r="L19" s="15">
        <f>COUNTIF($O$19:$DJ$19,L$17)</f>
        <v>0</v>
      </c>
      <c r="M19" s="15">
        <f>COUNTIF($O$19:$DJ$19,M$17)</f>
        <v>0</v>
      </c>
      <c r="N19" s="16">
        <f>COUNTIF($O$19:$DJ$19,N$17)</f>
        <v>0</v>
      </c>
      <c r="O19" s="4">
        <v>5</v>
      </c>
      <c r="P19" s="4">
        <v>5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</row>
    <row r="20" spans="3:114" s="3" customFormat="1" ht="15" customHeight="1">
      <c r="C20" s="34">
        <f t="shared" si="1"/>
        <v>5</v>
      </c>
      <c r="D20" s="50">
        <v>3</v>
      </c>
      <c r="E20" s="69" t="s">
        <v>14</v>
      </c>
      <c r="F20" s="69"/>
      <c r="G20" s="69"/>
      <c r="H20" s="69"/>
      <c r="I20" s="69"/>
      <c r="J20" s="14">
        <f>COUNTIF($O$20:$DJ$20,J$17)</f>
        <v>2</v>
      </c>
      <c r="K20" s="15">
        <f>COUNTIF($O$20:$DJ$20,K$17)</f>
        <v>0</v>
      </c>
      <c r="L20" s="15">
        <f>COUNTIF($O$20:$DJ$20,L$17)</f>
        <v>0</v>
      </c>
      <c r="M20" s="15">
        <f>COUNTIF($O$20:$DJ$20,M$17)</f>
        <v>0</v>
      </c>
      <c r="N20" s="16">
        <f>COUNTIF($O$20:$DJ$20,N$17)</f>
        <v>0</v>
      </c>
      <c r="O20" s="4">
        <v>5</v>
      </c>
      <c r="P20" s="4">
        <v>5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</row>
    <row r="21" spans="3:114" s="3" customFormat="1" ht="15" customHeight="1">
      <c r="C21" s="34">
        <f t="shared" si="1"/>
        <v>4.5</v>
      </c>
      <c r="D21" s="50">
        <v>3</v>
      </c>
      <c r="E21" s="69" t="s">
        <v>15</v>
      </c>
      <c r="F21" s="69"/>
      <c r="G21" s="69"/>
      <c r="H21" s="69"/>
      <c r="I21" s="69"/>
      <c r="J21" s="14">
        <f>COUNTIF($O$21:$DJ$21,J$17)</f>
        <v>1</v>
      </c>
      <c r="K21" s="15">
        <f>COUNTIF($O$21:$DJ$21,K$17)</f>
        <v>1</v>
      </c>
      <c r="L21" s="15">
        <f>COUNTIF($O$21:$DJ$21,L$17)</f>
        <v>0</v>
      </c>
      <c r="M21" s="15">
        <f>COUNTIF($O$21:$DJ$21,M$17)</f>
        <v>0</v>
      </c>
      <c r="N21" s="16">
        <f>COUNTIF($O$21:$DJ$21,N$17)</f>
        <v>0</v>
      </c>
      <c r="O21" s="4">
        <v>5</v>
      </c>
      <c r="P21" s="4">
        <v>4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</row>
    <row r="22" spans="3:114" s="3" customFormat="1" ht="15" customHeight="1">
      <c r="C22" s="34">
        <f t="shared" si="1"/>
        <v>4.5</v>
      </c>
      <c r="D22" s="50">
        <v>3</v>
      </c>
      <c r="E22" s="69" t="s">
        <v>16</v>
      </c>
      <c r="F22" s="69"/>
      <c r="G22" s="69"/>
      <c r="H22" s="69"/>
      <c r="I22" s="69"/>
      <c r="J22" s="14">
        <f>COUNTIF($O$22:$DJ$22,J$17)</f>
        <v>1</v>
      </c>
      <c r="K22" s="15">
        <f>COUNTIF($O$22:$DJ$22,K$17)</f>
        <v>1</v>
      </c>
      <c r="L22" s="15">
        <f>COUNTIF($O$22:$DJ$22,L$17)</f>
        <v>0</v>
      </c>
      <c r="M22" s="15">
        <f>COUNTIF($O$22:$DJ$22,M$17)</f>
        <v>0</v>
      </c>
      <c r="N22" s="16">
        <f>COUNTIF($O$22:$DJ$22,N$17)</f>
        <v>0</v>
      </c>
      <c r="O22" s="4">
        <v>5</v>
      </c>
      <c r="P22" s="4">
        <v>4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</row>
    <row r="23" spans="3:114" s="3" customFormat="1" ht="15.75" customHeight="1">
      <c r="C23" s="34">
        <f t="shared" si="1"/>
        <v>5</v>
      </c>
      <c r="D23" s="50">
        <v>3</v>
      </c>
      <c r="E23" s="69" t="s">
        <v>17</v>
      </c>
      <c r="F23" s="69"/>
      <c r="G23" s="69"/>
      <c r="H23" s="69"/>
      <c r="I23" s="69"/>
      <c r="J23" s="14">
        <f>COUNTIF($O$23:$DJ$23,J$17)</f>
        <v>2</v>
      </c>
      <c r="K23" s="15">
        <f>COUNTIF($O$23:$DJ$23,K$17)</f>
        <v>0</v>
      </c>
      <c r="L23" s="15">
        <f>COUNTIF($O$23:$DJ$23,L$17)</f>
        <v>0</v>
      </c>
      <c r="M23" s="15">
        <f>COUNTIF($O$23:$DJ$23,M$17)</f>
        <v>0</v>
      </c>
      <c r="N23" s="16">
        <f>COUNTIF($O$23:$DJ$23,N$17)</f>
        <v>0</v>
      </c>
      <c r="O23" s="4">
        <v>5</v>
      </c>
      <c r="P23" s="4">
        <v>5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</row>
    <row r="24" spans="3:114" s="3" customFormat="1" ht="31.5" customHeight="1" thickBot="1">
      <c r="C24" s="35">
        <f t="shared" si="1"/>
        <v>5</v>
      </c>
      <c r="D24" s="50">
        <v>3</v>
      </c>
      <c r="E24" s="69" t="s">
        <v>25</v>
      </c>
      <c r="F24" s="69"/>
      <c r="G24" s="69"/>
      <c r="H24" s="69"/>
      <c r="I24" s="69"/>
      <c r="J24" s="20">
        <f>COUNTIF($O$24:$DJ$24,J$17)</f>
        <v>2</v>
      </c>
      <c r="K24" s="21">
        <f>COUNTIF($O$24:$DJ$24,K$17)</f>
        <v>0</v>
      </c>
      <c r="L24" s="21">
        <f>COUNTIF($O$24:$DJ$24,L$17)</f>
        <v>0</v>
      </c>
      <c r="M24" s="21">
        <f>COUNTIF($O$24:$DJ$24,M$17)</f>
        <v>0</v>
      </c>
      <c r="N24" s="22">
        <f>COUNTIF($O$24:$DJ$24,N$17)</f>
        <v>0</v>
      </c>
      <c r="O24" s="5">
        <v>5</v>
      </c>
      <c r="P24" s="5">
        <v>5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</row>
    <row r="25" spans="3:114" s="3" customFormat="1" ht="13.5" customHeight="1" thickBot="1">
      <c r="C25" s="52"/>
      <c r="D25" s="8">
        <v>4</v>
      </c>
      <c r="E25" s="70" t="s">
        <v>18</v>
      </c>
      <c r="F25" s="71"/>
      <c r="G25" s="71"/>
      <c r="H25" s="71"/>
      <c r="I25" s="71"/>
      <c r="J25" s="9">
        <v>5</v>
      </c>
      <c r="K25" s="10">
        <v>4</v>
      </c>
      <c r="L25" s="10">
        <v>3</v>
      </c>
      <c r="M25" s="10">
        <v>2</v>
      </c>
      <c r="N25" s="10">
        <v>1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4"/>
    </row>
    <row r="26" spans="3:114" s="3" customFormat="1" ht="24" customHeight="1">
      <c r="C26" s="36">
        <f>AVERAGE(O26:DJ26)</f>
        <v>5</v>
      </c>
      <c r="D26" s="50">
        <v>4</v>
      </c>
      <c r="E26" s="69" t="s">
        <v>19</v>
      </c>
      <c r="F26" s="69"/>
      <c r="G26" s="69"/>
      <c r="H26" s="69"/>
      <c r="I26" s="69"/>
      <c r="J26" s="11">
        <f>COUNTIF($O$26:$DJ$26,J$25)</f>
        <v>2</v>
      </c>
      <c r="K26" s="12">
        <f>COUNTIF($O$26:$DJ$26,K$25)</f>
        <v>0</v>
      </c>
      <c r="L26" s="12">
        <f>COUNTIF($O$26:$DJ$26,L$25)</f>
        <v>0</v>
      </c>
      <c r="M26" s="12">
        <f>COUNTIF($O$26:$DJ$26,M$25)</f>
        <v>0</v>
      </c>
      <c r="N26" s="13">
        <f>COUNTIF($O$26:$DJ$26,N$25)</f>
        <v>0</v>
      </c>
      <c r="O26" s="41">
        <v>5</v>
      </c>
      <c r="P26" s="41">
        <v>5</v>
      </c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</row>
    <row r="27" spans="3:114" s="3" customFormat="1" ht="25.5" customHeight="1">
      <c r="C27" s="37">
        <f>AVERAGE(O27:DJ27)</f>
        <v>5</v>
      </c>
      <c r="D27" s="50">
        <v>4</v>
      </c>
      <c r="E27" s="69" t="s">
        <v>20</v>
      </c>
      <c r="F27" s="69"/>
      <c r="G27" s="69"/>
      <c r="H27" s="69"/>
      <c r="I27" s="69"/>
      <c r="J27" s="14">
        <f>COUNTIF($O$27:$DJ$27,J$25)</f>
        <v>2</v>
      </c>
      <c r="K27" s="15">
        <f>COUNTIF($O$27:$DJ$27,K$25)</f>
        <v>0</v>
      </c>
      <c r="L27" s="15">
        <f>COUNTIF($O$27:$DJ$27,L$25)</f>
        <v>0</v>
      </c>
      <c r="M27" s="15">
        <f>COUNTIF($O$27:$DJ$27,M$25)</f>
        <v>0</v>
      </c>
      <c r="N27" s="16">
        <f>COUNTIF($O$27:$DJ$27,N$25)</f>
        <v>0</v>
      </c>
      <c r="O27" s="4">
        <v>5</v>
      </c>
      <c r="P27" s="4">
        <v>5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</row>
    <row r="28" spans="3:114" s="3" customFormat="1" ht="14.25" customHeight="1" thickBot="1">
      <c r="C28" s="38">
        <f>AVERAGE(O28:DJ28)</f>
        <v>2.5</v>
      </c>
      <c r="D28" s="53">
        <v>4</v>
      </c>
      <c r="E28" s="65" t="s">
        <v>21</v>
      </c>
      <c r="F28" s="65"/>
      <c r="G28" s="65"/>
      <c r="H28" s="65"/>
      <c r="I28" s="65"/>
      <c r="J28" s="20">
        <f>COUNTIF($O$28:$DJ$28,J$25)</f>
        <v>0</v>
      </c>
      <c r="K28" s="21">
        <f>COUNTIF($O$28:$DJ$28,K$25)</f>
        <v>0</v>
      </c>
      <c r="L28" s="21">
        <f>COUNTIF($O$28:$DJ$28,L$25)</f>
        <v>1</v>
      </c>
      <c r="M28" s="21">
        <f>COUNTIF($O$28:$DJ$28,M$25)</f>
        <v>1</v>
      </c>
      <c r="N28" s="22">
        <f>COUNTIF($O$28:$DJ$28,N$25)</f>
        <v>0</v>
      </c>
      <c r="O28" s="5">
        <v>2</v>
      </c>
      <c r="P28" s="5">
        <v>3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</row>
    <row r="29" spans="3:114" s="3" customFormat="1" ht="26.25" customHeight="1" thickBot="1">
      <c r="C29" s="54"/>
      <c r="D29" s="55"/>
      <c r="E29" s="56"/>
      <c r="F29" s="56"/>
      <c r="G29" s="56"/>
      <c r="H29" s="56"/>
      <c r="I29" s="56"/>
      <c r="J29" s="55"/>
      <c r="K29" s="55"/>
      <c r="L29" s="55"/>
      <c r="M29" s="55"/>
      <c r="N29" s="5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</row>
    <row r="30" spans="3:114" s="3" customFormat="1" ht="13.5" thickBot="1">
      <c r="C30" s="63" t="s">
        <v>23</v>
      </c>
      <c r="D30" s="57" t="s">
        <v>22</v>
      </c>
      <c r="E30" s="58"/>
      <c r="F30" s="58"/>
      <c r="G30" s="58"/>
      <c r="H30" s="58"/>
      <c r="I30" s="58"/>
      <c r="J30" s="58"/>
      <c r="K30" s="58"/>
      <c r="L30" s="58"/>
      <c r="M30" s="58"/>
      <c r="N30" s="59"/>
      <c r="O30" s="40">
        <v>1</v>
      </c>
      <c r="P30" s="40">
        <v>2</v>
      </c>
      <c r="Q30" s="40">
        <v>3</v>
      </c>
      <c r="R30" s="40">
        <v>4</v>
      </c>
      <c r="S30" s="40">
        <v>5</v>
      </c>
      <c r="T30" s="40">
        <v>6</v>
      </c>
      <c r="U30" s="40">
        <v>7</v>
      </c>
      <c r="V30" s="40">
        <v>8</v>
      </c>
      <c r="W30" s="40">
        <v>9</v>
      </c>
      <c r="X30" s="40">
        <v>10</v>
      </c>
      <c r="Y30" s="40">
        <v>11</v>
      </c>
      <c r="Z30" s="40">
        <v>12</v>
      </c>
      <c r="AA30" s="40">
        <v>13</v>
      </c>
      <c r="AB30" s="40">
        <v>14</v>
      </c>
      <c r="AC30" s="40">
        <v>15</v>
      </c>
      <c r="AD30" s="40">
        <v>16</v>
      </c>
      <c r="AE30" s="40">
        <v>17</v>
      </c>
      <c r="AF30" s="40">
        <v>18</v>
      </c>
      <c r="AG30" s="40">
        <v>19</v>
      </c>
      <c r="AH30" s="40">
        <v>20</v>
      </c>
      <c r="AI30" s="40">
        <v>21</v>
      </c>
      <c r="AJ30" s="40">
        <v>22</v>
      </c>
      <c r="AK30" s="40">
        <v>23</v>
      </c>
      <c r="AL30" s="40">
        <v>24</v>
      </c>
      <c r="AM30" s="40">
        <v>25</v>
      </c>
      <c r="AN30" s="40">
        <v>26</v>
      </c>
      <c r="AO30" s="40">
        <v>27</v>
      </c>
      <c r="AP30" s="40">
        <v>28</v>
      </c>
      <c r="AQ30" s="40">
        <v>29</v>
      </c>
      <c r="AR30" s="40">
        <v>30</v>
      </c>
      <c r="AS30" s="40">
        <v>31</v>
      </c>
      <c r="AT30" s="40">
        <v>32</v>
      </c>
      <c r="AU30" s="40">
        <v>33</v>
      </c>
      <c r="AV30" s="40">
        <v>34</v>
      </c>
      <c r="AW30" s="40">
        <v>35</v>
      </c>
      <c r="AX30" s="40">
        <v>36</v>
      </c>
      <c r="AY30" s="40">
        <v>37</v>
      </c>
      <c r="AZ30" s="40">
        <v>38</v>
      </c>
      <c r="BA30" s="40">
        <v>39</v>
      </c>
      <c r="BB30" s="40">
        <v>40</v>
      </c>
      <c r="BC30" s="40">
        <v>41</v>
      </c>
      <c r="BD30" s="40">
        <v>42</v>
      </c>
      <c r="BE30" s="40">
        <v>43</v>
      </c>
      <c r="BF30" s="40">
        <v>44</v>
      </c>
      <c r="BG30" s="40">
        <v>45</v>
      </c>
      <c r="BH30" s="40">
        <v>46</v>
      </c>
      <c r="BI30" s="40">
        <v>47</v>
      </c>
      <c r="BJ30" s="40">
        <v>48</v>
      </c>
      <c r="BK30" s="40">
        <v>49</v>
      </c>
      <c r="BL30" s="40">
        <v>50</v>
      </c>
      <c r="BM30" s="40">
        <v>51</v>
      </c>
      <c r="BN30" s="40">
        <v>52</v>
      </c>
      <c r="BO30" s="40">
        <v>53</v>
      </c>
      <c r="BP30" s="40">
        <v>54</v>
      </c>
      <c r="BQ30" s="40">
        <v>55</v>
      </c>
      <c r="BR30" s="40">
        <v>56</v>
      </c>
      <c r="BS30" s="40">
        <v>57</v>
      </c>
      <c r="BT30" s="40">
        <v>58</v>
      </c>
      <c r="BU30" s="40">
        <v>59</v>
      </c>
      <c r="BV30" s="40">
        <v>60</v>
      </c>
      <c r="BW30" s="40">
        <v>61</v>
      </c>
      <c r="BX30" s="40">
        <v>62</v>
      </c>
      <c r="BY30" s="40">
        <v>63</v>
      </c>
      <c r="BZ30" s="40">
        <v>64</v>
      </c>
      <c r="CA30" s="40">
        <v>65</v>
      </c>
      <c r="CB30" s="40">
        <v>66</v>
      </c>
      <c r="CC30" s="40">
        <v>67</v>
      </c>
      <c r="CD30" s="40">
        <v>68</v>
      </c>
      <c r="CE30" s="40">
        <v>69</v>
      </c>
      <c r="CF30" s="40">
        <v>70</v>
      </c>
      <c r="CG30" s="40">
        <v>71</v>
      </c>
      <c r="CH30" s="40">
        <v>72</v>
      </c>
      <c r="CI30" s="40">
        <v>73</v>
      </c>
      <c r="CJ30" s="40">
        <v>74</v>
      </c>
      <c r="CK30" s="40">
        <v>75</v>
      </c>
      <c r="CL30" s="40">
        <v>76</v>
      </c>
      <c r="CM30" s="40">
        <v>77</v>
      </c>
      <c r="CN30" s="40">
        <v>78</v>
      </c>
      <c r="CO30" s="40">
        <v>79</v>
      </c>
      <c r="CP30" s="40">
        <v>80</v>
      </c>
      <c r="CQ30" s="40">
        <v>81</v>
      </c>
      <c r="CR30" s="40">
        <v>82</v>
      </c>
      <c r="CS30" s="40">
        <v>83</v>
      </c>
      <c r="CT30" s="40">
        <v>84</v>
      </c>
      <c r="CU30" s="40">
        <v>85</v>
      </c>
      <c r="CV30" s="40">
        <v>86</v>
      </c>
      <c r="CW30" s="40">
        <v>87</v>
      </c>
      <c r="CX30" s="40">
        <v>88</v>
      </c>
      <c r="CY30" s="40">
        <v>89</v>
      </c>
      <c r="CZ30" s="40">
        <v>90</v>
      </c>
      <c r="DA30" s="40">
        <v>91</v>
      </c>
      <c r="DB30" s="40">
        <v>92</v>
      </c>
      <c r="DC30" s="40">
        <v>93</v>
      </c>
      <c r="DD30" s="40">
        <v>94</v>
      </c>
      <c r="DE30" s="40">
        <v>95</v>
      </c>
      <c r="DF30" s="40">
        <v>96</v>
      </c>
      <c r="DG30" s="40">
        <v>97</v>
      </c>
      <c r="DH30" s="40">
        <v>98</v>
      </c>
      <c r="DI30" s="40">
        <v>99</v>
      </c>
      <c r="DJ30" s="40">
        <v>100</v>
      </c>
    </row>
    <row r="31" spans="3:114" s="3" customFormat="1" ht="13.5" thickBot="1">
      <c r="C31" s="64"/>
      <c r="D31" s="10">
        <v>10</v>
      </c>
      <c r="E31" s="10">
        <v>9</v>
      </c>
      <c r="F31" s="10">
        <v>8</v>
      </c>
      <c r="G31" s="10">
        <v>7</v>
      </c>
      <c r="H31" s="10">
        <v>6</v>
      </c>
      <c r="I31" s="10">
        <v>5</v>
      </c>
      <c r="J31" s="10">
        <v>4</v>
      </c>
      <c r="K31" s="10">
        <v>3</v>
      </c>
      <c r="L31" s="10">
        <v>2</v>
      </c>
      <c r="M31" s="10">
        <v>1</v>
      </c>
      <c r="N31" s="10">
        <v>0</v>
      </c>
      <c r="O31" s="45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4"/>
    </row>
    <row r="32" spans="3:114" s="3" customFormat="1" ht="22.5" customHeight="1" thickBot="1">
      <c r="C32" s="31">
        <f>AVERAGE(O32:DJ32)</f>
        <v>8</v>
      </c>
      <c r="D32" s="23">
        <f aca="true" t="shared" si="2" ref="D32:N32">COUNTIF($O$32:$DJ$32,D$31)</f>
        <v>0</v>
      </c>
      <c r="E32" s="24">
        <f t="shared" si="2"/>
        <v>0</v>
      </c>
      <c r="F32" s="24">
        <f t="shared" si="2"/>
        <v>2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5">
        <f t="shared" si="2"/>
        <v>0</v>
      </c>
      <c r="O32" s="42">
        <v>8</v>
      </c>
      <c r="P32" s="42">
        <v>8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</row>
  </sheetData>
  <sheetProtection sheet="1" objects="1" scenarios="1" selectLockedCells="1"/>
  <mergeCells count="27">
    <mergeCell ref="E19:I19"/>
    <mergeCell ref="E8:I8"/>
    <mergeCell ref="E9:I9"/>
    <mergeCell ref="E10:I10"/>
    <mergeCell ref="E11:I11"/>
    <mergeCell ref="E12:I12"/>
    <mergeCell ref="E13:I13"/>
    <mergeCell ref="E20:I20"/>
    <mergeCell ref="E21:I21"/>
    <mergeCell ref="E22:I22"/>
    <mergeCell ref="E23:I23"/>
    <mergeCell ref="D30:N30"/>
    <mergeCell ref="E14:I14"/>
    <mergeCell ref="E15:I15"/>
    <mergeCell ref="E16:I16"/>
    <mergeCell ref="E17:I17"/>
    <mergeCell ref="E18:I18"/>
    <mergeCell ref="D2:N2"/>
    <mergeCell ref="C30:C31"/>
    <mergeCell ref="E28:I28"/>
    <mergeCell ref="E5:I5"/>
    <mergeCell ref="E6:I6"/>
    <mergeCell ref="E7:I7"/>
    <mergeCell ref="E24:I24"/>
    <mergeCell ref="E25:I25"/>
    <mergeCell ref="E26:I26"/>
    <mergeCell ref="E27:I27"/>
  </mergeCells>
  <printOptions/>
  <pageMargins left="0.75" right="0.75" top="0.7874015748031497" bottom="0.7874015748031497" header="0" footer="0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DJ32"/>
  <sheetViews>
    <sheetView zoomScalePageLayoutView="0" workbookViewId="0" topLeftCell="A1">
      <pane ySplit="4" topLeftCell="A5" activePane="bottomLeft" state="frozen"/>
      <selection pane="topLeft" activeCell="D3" sqref="D3"/>
      <selection pane="bottomLeft" activeCell="U28" sqref="U28"/>
    </sheetView>
  </sheetViews>
  <sheetFormatPr defaultColWidth="11.421875" defaultRowHeight="12.75"/>
  <cols>
    <col min="1" max="1" width="3.140625" style="1" customWidth="1"/>
    <col min="2" max="2" width="7.421875" style="1" customWidth="1"/>
    <col min="3" max="3" width="10.28125" style="1" customWidth="1"/>
    <col min="4" max="4" width="6.8515625" style="1" customWidth="1"/>
    <col min="5" max="9" width="7.7109375" style="1" customWidth="1"/>
    <col min="10" max="14" width="7.00390625" style="1" customWidth="1"/>
    <col min="15" max="114" width="6.8515625" style="1" customWidth="1"/>
    <col min="115" max="16384" width="11.421875" style="1" customWidth="1"/>
  </cols>
  <sheetData>
    <row r="1" ht="7.5" customHeight="1" thickBot="1"/>
    <row r="2" spans="4:14" ht="15" thickBot="1">
      <c r="D2" s="60" t="s">
        <v>30</v>
      </c>
      <c r="E2" s="61"/>
      <c r="F2" s="61"/>
      <c r="G2" s="61"/>
      <c r="H2" s="61"/>
      <c r="I2" s="61"/>
      <c r="J2" s="61"/>
      <c r="K2" s="61"/>
      <c r="L2" s="61"/>
      <c r="M2" s="61"/>
      <c r="N2" s="62"/>
    </row>
    <row r="3" ht="8.25" customHeight="1" thickBot="1"/>
    <row r="4" spans="10:114" ht="13.5" thickBot="1">
      <c r="J4" s="2"/>
      <c r="K4" s="2"/>
      <c r="L4" s="2"/>
      <c r="M4" s="2"/>
      <c r="N4" s="2"/>
      <c r="O4" s="39">
        <v>1</v>
      </c>
      <c r="P4" s="39">
        <v>2</v>
      </c>
      <c r="Q4" s="39">
        <v>3</v>
      </c>
      <c r="R4" s="39">
        <v>4</v>
      </c>
      <c r="S4" s="39">
        <v>5</v>
      </c>
      <c r="T4" s="39">
        <v>6</v>
      </c>
      <c r="U4" s="39">
        <v>7</v>
      </c>
      <c r="V4" s="39">
        <v>8</v>
      </c>
      <c r="W4" s="39">
        <v>9</v>
      </c>
      <c r="X4" s="39">
        <v>10</v>
      </c>
      <c r="Y4" s="39">
        <v>11</v>
      </c>
      <c r="Z4" s="39">
        <v>12</v>
      </c>
      <c r="AA4" s="39">
        <v>13</v>
      </c>
      <c r="AB4" s="39">
        <v>14</v>
      </c>
      <c r="AC4" s="39">
        <v>15</v>
      </c>
      <c r="AD4" s="39">
        <v>16</v>
      </c>
      <c r="AE4" s="39">
        <v>17</v>
      </c>
      <c r="AF4" s="39">
        <v>18</v>
      </c>
      <c r="AG4" s="39">
        <v>19</v>
      </c>
      <c r="AH4" s="39">
        <v>20</v>
      </c>
      <c r="AI4" s="39">
        <v>21</v>
      </c>
      <c r="AJ4" s="39">
        <v>22</v>
      </c>
      <c r="AK4" s="39">
        <v>23</v>
      </c>
      <c r="AL4" s="39">
        <v>24</v>
      </c>
      <c r="AM4" s="39">
        <v>25</v>
      </c>
      <c r="AN4" s="39">
        <v>26</v>
      </c>
      <c r="AO4" s="39">
        <v>27</v>
      </c>
      <c r="AP4" s="39">
        <v>28</v>
      </c>
      <c r="AQ4" s="39">
        <v>29</v>
      </c>
      <c r="AR4" s="39">
        <v>30</v>
      </c>
      <c r="AS4" s="39">
        <v>31</v>
      </c>
      <c r="AT4" s="39">
        <v>32</v>
      </c>
      <c r="AU4" s="39">
        <v>33</v>
      </c>
      <c r="AV4" s="39">
        <v>34</v>
      </c>
      <c r="AW4" s="39">
        <v>35</v>
      </c>
      <c r="AX4" s="39">
        <v>36</v>
      </c>
      <c r="AY4" s="39">
        <v>37</v>
      </c>
      <c r="AZ4" s="39">
        <v>38</v>
      </c>
      <c r="BA4" s="39">
        <v>39</v>
      </c>
      <c r="BB4" s="39">
        <v>40</v>
      </c>
      <c r="BC4" s="39">
        <v>41</v>
      </c>
      <c r="BD4" s="39">
        <v>42</v>
      </c>
      <c r="BE4" s="39">
        <v>43</v>
      </c>
      <c r="BF4" s="39">
        <v>44</v>
      </c>
      <c r="BG4" s="39">
        <v>45</v>
      </c>
      <c r="BH4" s="39">
        <v>46</v>
      </c>
      <c r="BI4" s="39">
        <v>47</v>
      </c>
      <c r="BJ4" s="39">
        <v>48</v>
      </c>
      <c r="BK4" s="39">
        <v>49</v>
      </c>
      <c r="BL4" s="39">
        <v>50</v>
      </c>
      <c r="BM4" s="39">
        <v>51</v>
      </c>
      <c r="BN4" s="39">
        <v>52</v>
      </c>
      <c r="BO4" s="39">
        <v>53</v>
      </c>
      <c r="BP4" s="39">
        <v>54</v>
      </c>
      <c r="BQ4" s="39">
        <v>55</v>
      </c>
      <c r="BR4" s="39">
        <v>56</v>
      </c>
      <c r="BS4" s="39">
        <v>57</v>
      </c>
      <c r="BT4" s="39">
        <v>58</v>
      </c>
      <c r="BU4" s="39">
        <v>59</v>
      </c>
      <c r="BV4" s="39">
        <v>60</v>
      </c>
      <c r="BW4" s="39">
        <v>61</v>
      </c>
      <c r="BX4" s="39">
        <v>62</v>
      </c>
      <c r="BY4" s="39">
        <v>63</v>
      </c>
      <c r="BZ4" s="39">
        <v>64</v>
      </c>
      <c r="CA4" s="39">
        <v>65</v>
      </c>
      <c r="CB4" s="39">
        <v>66</v>
      </c>
      <c r="CC4" s="39">
        <v>67</v>
      </c>
      <c r="CD4" s="39">
        <v>68</v>
      </c>
      <c r="CE4" s="39">
        <v>69</v>
      </c>
      <c r="CF4" s="39">
        <v>70</v>
      </c>
      <c r="CG4" s="39">
        <v>71</v>
      </c>
      <c r="CH4" s="39">
        <v>72</v>
      </c>
      <c r="CI4" s="39">
        <v>73</v>
      </c>
      <c r="CJ4" s="39">
        <v>74</v>
      </c>
      <c r="CK4" s="39">
        <v>75</v>
      </c>
      <c r="CL4" s="39">
        <v>76</v>
      </c>
      <c r="CM4" s="39">
        <v>77</v>
      </c>
      <c r="CN4" s="39">
        <v>78</v>
      </c>
      <c r="CO4" s="39">
        <v>79</v>
      </c>
      <c r="CP4" s="39">
        <v>80</v>
      </c>
      <c r="CQ4" s="39">
        <v>81</v>
      </c>
      <c r="CR4" s="39">
        <v>82</v>
      </c>
      <c r="CS4" s="39">
        <v>83</v>
      </c>
      <c r="CT4" s="39">
        <v>84</v>
      </c>
      <c r="CU4" s="39">
        <v>85</v>
      </c>
      <c r="CV4" s="39">
        <v>86</v>
      </c>
      <c r="CW4" s="39">
        <v>87</v>
      </c>
      <c r="CX4" s="39">
        <v>88</v>
      </c>
      <c r="CY4" s="39">
        <v>89</v>
      </c>
      <c r="CZ4" s="39">
        <v>90</v>
      </c>
      <c r="DA4" s="39">
        <v>91</v>
      </c>
      <c r="DB4" s="39">
        <v>92</v>
      </c>
      <c r="DC4" s="39">
        <v>93</v>
      </c>
      <c r="DD4" s="39">
        <v>94</v>
      </c>
      <c r="DE4" s="39">
        <v>95</v>
      </c>
      <c r="DF4" s="39">
        <v>96</v>
      </c>
      <c r="DG4" s="39">
        <v>97</v>
      </c>
      <c r="DH4" s="39">
        <v>98</v>
      </c>
      <c r="DI4" s="39">
        <v>99</v>
      </c>
      <c r="DJ4" s="39">
        <v>100</v>
      </c>
    </row>
    <row r="5" spans="3:114" s="3" customFormat="1" ht="53.25" customHeight="1" thickBot="1">
      <c r="C5" s="47" t="s">
        <v>23</v>
      </c>
      <c r="D5" s="48">
        <v>1</v>
      </c>
      <c r="E5" s="57" t="s">
        <v>24</v>
      </c>
      <c r="F5" s="66"/>
      <c r="G5" s="66"/>
      <c r="H5" s="66"/>
      <c r="I5" s="67"/>
      <c r="J5" s="7">
        <v>5</v>
      </c>
      <c r="K5" s="8">
        <v>4</v>
      </c>
      <c r="L5" s="8">
        <v>3</v>
      </c>
      <c r="M5" s="8">
        <v>2</v>
      </c>
      <c r="N5" s="8">
        <v>1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4"/>
    </row>
    <row r="6" spans="3:114" s="3" customFormat="1" ht="26.25" customHeight="1">
      <c r="C6" s="28">
        <f aca="true" t="shared" si="0" ref="C6:C12">AVERAGE(O6:DJ6)</f>
        <v>4.714285714285714</v>
      </c>
      <c r="D6" s="49">
        <v>1</v>
      </c>
      <c r="E6" s="68" t="s">
        <v>0</v>
      </c>
      <c r="F6" s="68"/>
      <c r="G6" s="68"/>
      <c r="H6" s="68"/>
      <c r="I6" s="68"/>
      <c r="J6" s="11">
        <f>COUNTIF($O$6:$DJ$6,J$5)</f>
        <v>5</v>
      </c>
      <c r="K6" s="12">
        <f>COUNTIF($O$6:$DJ$6,K$5)</f>
        <v>2</v>
      </c>
      <c r="L6" s="12">
        <f>COUNTIF($O$6:$DJ$6,L$5)</f>
        <v>0</v>
      </c>
      <c r="M6" s="12">
        <f>COUNTIF($O$6:$DJ$6,M$5)</f>
        <v>0</v>
      </c>
      <c r="N6" s="13">
        <f>COUNTIF($O$6:$DJ$6,N$5)</f>
        <v>0</v>
      </c>
      <c r="O6" s="41">
        <v>5</v>
      </c>
      <c r="P6" s="41">
        <v>5</v>
      </c>
      <c r="Q6" s="41">
        <v>5</v>
      </c>
      <c r="R6" s="41">
        <v>5</v>
      </c>
      <c r="S6" s="41">
        <v>4</v>
      </c>
      <c r="T6" s="41">
        <v>4</v>
      </c>
      <c r="U6" s="41">
        <v>5</v>
      </c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</row>
    <row r="7" spans="3:114" s="3" customFormat="1" ht="14.25" customHeight="1">
      <c r="C7" s="29">
        <f t="shared" si="0"/>
        <v>4.571428571428571</v>
      </c>
      <c r="D7" s="50">
        <v>1</v>
      </c>
      <c r="E7" s="69" t="s">
        <v>1</v>
      </c>
      <c r="F7" s="69"/>
      <c r="G7" s="69"/>
      <c r="H7" s="69"/>
      <c r="I7" s="69"/>
      <c r="J7" s="14">
        <f>COUNTIF($O$7:$DJ$7,J$5)</f>
        <v>4</v>
      </c>
      <c r="K7" s="15">
        <f>COUNTIF($O$7:$DJ$7,K$5)</f>
        <v>3</v>
      </c>
      <c r="L7" s="15">
        <f>COUNTIF($O$7:$DJ$7,L$5)</f>
        <v>0</v>
      </c>
      <c r="M7" s="15">
        <f>COUNTIF($O$7:$DJ$7,M$5)</f>
        <v>0</v>
      </c>
      <c r="N7" s="16">
        <f>COUNTIF($O$7:$DJ$7,N$5)</f>
        <v>0</v>
      </c>
      <c r="O7" s="4">
        <v>4</v>
      </c>
      <c r="P7" s="4">
        <v>5</v>
      </c>
      <c r="Q7" s="4">
        <v>5</v>
      </c>
      <c r="R7" s="4">
        <v>5</v>
      </c>
      <c r="S7" s="4">
        <v>4</v>
      </c>
      <c r="T7" s="4">
        <v>4</v>
      </c>
      <c r="U7" s="4">
        <v>5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</row>
    <row r="8" spans="3:114" s="3" customFormat="1" ht="15" customHeight="1">
      <c r="C8" s="29">
        <f t="shared" si="0"/>
        <v>4.714285714285714</v>
      </c>
      <c r="D8" s="50">
        <v>1</v>
      </c>
      <c r="E8" s="69" t="s">
        <v>2</v>
      </c>
      <c r="F8" s="69"/>
      <c r="G8" s="69"/>
      <c r="H8" s="69"/>
      <c r="I8" s="69"/>
      <c r="J8" s="14">
        <f>COUNTIF($O$8:$DJ$8,J$5)</f>
        <v>5</v>
      </c>
      <c r="K8" s="15">
        <f>COUNTIF($O$8:$DJ$8,K$5)</f>
        <v>2</v>
      </c>
      <c r="L8" s="15">
        <f>COUNTIF($O$8:$DJ$8,L$5)</f>
        <v>0</v>
      </c>
      <c r="M8" s="15">
        <f>COUNTIF($O$8:$DJ$8,M$5)</f>
        <v>0</v>
      </c>
      <c r="N8" s="16">
        <f>COUNTIF($O$8:$DJ$8,N$5)</f>
        <v>0</v>
      </c>
      <c r="O8" s="4">
        <v>5</v>
      </c>
      <c r="P8" s="4">
        <v>4</v>
      </c>
      <c r="Q8" s="4">
        <v>5</v>
      </c>
      <c r="R8" s="4">
        <v>5</v>
      </c>
      <c r="S8" s="4">
        <v>4</v>
      </c>
      <c r="T8" s="4">
        <v>5</v>
      </c>
      <c r="U8" s="4">
        <v>5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</row>
    <row r="9" spans="3:114" s="3" customFormat="1" ht="27.75" customHeight="1">
      <c r="C9" s="29">
        <f t="shared" si="0"/>
        <v>4.857142857142857</v>
      </c>
      <c r="D9" s="50">
        <v>1</v>
      </c>
      <c r="E9" s="69" t="s">
        <v>3</v>
      </c>
      <c r="F9" s="69"/>
      <c r="G9" s="69"/>
      <c r="H9" s="69"/>
      <c r="I9" s="69"/>
      <c r="J9" s="14">
        <f>COUNTIF($O$9:$DJ$9,J$5)</f>
        <v>6</v>
      </c>
      <c r="K9" s="15">
        <f>COUNTIF($O$9:$DJ$9,K$5)</f>
        <v>1</v>
      </c>
      <c r="L9" s="15">
        <f>COUNTIF($O$9:$DJ$9,L$5)</f>
        <v>0</v>
      </c>
      <c r="M9" s="15">
        <f>COUNTIF($O$9:$DJ$9,M$5)</f>
        <v>0</v>
      </c>
      <c r="N9" s="16">
        <f>COUNTIF($O$9:$DJ$9,N$5)</f>
        <v>0</v>
      </c>
      <c r="O9" s="4">
        <v>5</v>
      </c>
      <c r="P9" s="4">
        <v>5</v>
      </c>
      <c r="Q9" s="4">
        <v>5</v>
      </c>
      <c r="R9" s="4">
        <v>5</v>
      </c>
      <c r="S9" s="4">
        <v>4</v>
      </c>
      <c r="T9" s="4">
        <v>5</v>
      </c>
      <c r="U9" s="4">
        <v>5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</row>
    <row r="10" spans="3:114" s="3" customFormat="1" ht="14.25" customHeight="1">
      <c r="C10" s="29">
        <f t="shared" si="0"/>
        <v>4.285714285714286</v>
      </c>
      <c r="D10" s="50">
        <v>1</v>
      </c>
      <c r="E10" s="69" t="s">
        <v>4</v>
      </c>
      <c r="F10" s="69"/>
      <c r="G10" s="69"/>
      <c r="H10" s="69"/>
      <c r="I10" s="69"/>
      <c r="J10" s="14">
        <f>COUNTIF($O$10:$DJ$10,J$5)</f>
        <v>2</v>
      </c>
      <c r="K10" s="15">
        <f>COUNTIF($O$10:$DJ$10,K$5)</f>
        <v>5</v>
      </c>
      <c r="L10" s="15">
        <f>COUNTIF($O$10:$DJ$10,L$5)</f>
        <v>0</v>
      </c>
      <c r="M10" s="15">
        <f>COUNTIF($O$10:$DJ$10,M$5)</f>
        <v>0</v>
      </c>
      <c r="N10" s="16">
        <f>COUNTIF($O$10:$DJ$10,N$5)</f>
        <v>0</v>
      </c>
      <c r="O10" s="4">
        <v>4</v>
      </c>
      <c r="P10" s="4">
        <v>4</v>
      </c>
      <c r="Q10" s="4">
        <v>4</v>
      </c>
      <c r="R10" s="4">
        <v>5</v>
      </c>
      <c r="S10" s="4">
        <v>4</v>
      </c>
      <c r="T10" s="4">
        <v>4</v>
      </c>
      <c r="U10" s="4">
        <v>5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</row>
    <row r="11" spans="3:114" s="3" customFormat="1" ht="25.5" customHeight="1">
      <c r="C11" s="29">
        <f t="shared" si="0"/>
        <v>4.571428571428571</v>
      </c>
      <c r="D11" s="50">
        <v>1</v>
      </c>
      <c r="E11" s="69" t="s">
        <v>5</v>
      </c>
      <c r="F11" s="69"/>
      <c r="G11" s="69"/>
      <c r="H11" s="69"/>
      <c r="I11" s="69"/>
      <c r="J11" s="14">
        <f>COUNTIF($O$11:$DJ$11,J$5)</f>
        <v>4</v>
      </c>
      <c r="K11" s="15">
        <f>COUNTIF($O$11:$DJ$11,K$5)</f>
        <v>3</v>
      </c>
      <c r="L11" s="15">
        <f>COUNTIF($O$11:$DJ$11,L$5)</f>
        <v>0</v>
      </c>
      <c r="M11" s="15">
        <f>COUNTIF($O$11:$DJ$11,M$5)</f>
        <v>0</v>
      </c>
      <c r="N11" s="16">
        <f>COUNTIF($O$11:$DJ$11,N$5)</f>
        <v>0</v>
      </c>
      <c r="O11" s="4">
        <v>4</v>
      </c>
      <c r="P11" s="4">
        <v>5</v>
      </c>
      <c r="Q11" s="4">
        <v>5</v>
      </c>
      <c r="R11" s="4">
        <v>5</v>
      </c>
      <c r="S11" s="4">
        <v>4</v>
      </c>
      <c r="T11" s="4">
        <v>4</v>
      </c>
      <c r="U11" s="4">
        <v>5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</row>
    <row r="12" spans="3:114" s="3" customFormat="1" ht="15" customHeight="1" thickBot="1">
      <c r="C12" s="30">
        <f t="shared" si="0"/>
        <v>4.285714285714286</v>
      </c>
      <c r="D12" s="51">
        <v>1</v>
      </c>
      <c r="E12" s="72" t="s">
        <v>6</v>
      </c>
      <c r="F12" s="72"/>
      <c r="G12" s="72"/>
      <c r="H12" s="72"/>
      <c r="I12" s="72"/>
      <c r="J12" s="17">
        <f>COUNTIF($O$12:$DJ$12,J$5)</f>
        <v>3</v>
      </c>
      <c r="K12" s="18">
        <f>COUNTIF($O$12:$DJ$12,K$5)</f>
        <v>3</v>
      </c>
      <c r="L12" s="18">
        <f>COUNTIF($O$12:$DJ$12,L$5)</f>
        <v>1</v>
      </c>
      <c r="M12" s="18">
        <f>COUNTIF($O$12:$DJ$12,M$5)</f>
        <v>0</v>
      </c>
      <c r="N12" s="19">
        <f>COUNTIF($O$12:$DJ$12,N$5)</f>
        <v>0</v>
      </c>
      <c r="O12" s="5">
        <v>4</v>
      </c>
      <c r="P12" s="5">
        <v>5</v>
      </c>
      <c r="Q12" s="5">
        <v>3</v>
      </c>
      <c r="R12" s="5">
        <v>5</v>
      </c>
      <c r="S12" s="5">
        <v>4</v>
      </c>
      <c r="T12" s="5">
        <v>4</v>
      </c>
      <c r="U12" s="5">
        <v>5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</row>
    <row r="13" spans="3:114" s="3" customFormat="1" ht="40.5" customHeight="1" thickBot="1">
      <c r="C13" s="52"/>
      <c r="D13" s="48">
        <v>2</v>
      </c>
      <c r="E13" s="70" t="s">
        <v>7</v>
      </c>
      <c r="F13" s="71"/>
      <c r="G13" s="71"/>
      <c r="H13" s="71"/>
      <c r="I13" s="71"/>
      <c r="J13" s="7">
        <v>5</v>
      </c>
      <c r="K13" s="8">
        <v>4</v>
      </c>
      <c r="L13" s="8">
        <v>3</v>
      </c>
      <c r="M13" s="8">
        <v>2</v>
      </c>
      <c r="N13" s="8">
        <v>1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4"/>
    </row>
    <row r="14" spans="3:114" s="3" customFormat="1" ht="15.75" customHeight="1">
      <c r="C14" s="32">
        <f>AVERAGE(O14:DJ14)</f>
        <v>4.857142857142857</v>
      </c>
      <c r="D14" s="49">
        <v>2</v>
      </c>
      <c r="E14" s="68" t="s">
        <v>9</v>
      </c>
      <c r="F14" s="68"/>
      <c r="G14" s="68"/>
      <c r="H14" s="68"/>
      <c r="I14" s="68"/>
      <c r="J14" s="11">
        <f>COUNTIF($O$14:$DJ$14,J$13)</f>
        <v>6</v>
      </c>
      <c r="K14" s="12">
        <f>COUNTIF($O$14:$DJ$14,K$13)</f>
        <v>1</v>
      </c>
      <c r="L14" s="12">
        <f>COUNTIF($O$14:$DJ$14,L$13)</f>
        <v>0</v>
      </c>
      <c r="M14" s="12">
        <f>COUNTIF($O$14:$DJ$14,M$13)</f>
        <v>0</v>
      </c>
      <c r="N14" s="13">
        <f>COUNTIF($O$14:$DJ$14,N$13)</f>
        <v>0</v>
      </c>
      <c r="O14" s="41">
        <v>5</v>
      </c>
      <c r="P14" s="41">
        <v>4</v>
      </c>
      <c r="Q14" s="41">
        <v>5</v>
      </c>
      <c r="R14" s="41">
        <v>5</v>
      </c>
      <c r="S14" s="41">
        <v>5</v>
      </c>
      <c r="T14" s="41">
        <v>5</v>
      </c>
      <c r="U14" s="41">
        <v>5</v>
      </c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</row>
    <row r="15" spans="3:114" s="3" customFormat="1" ht="26.25" customHeight="1">
      <c r="C15" s="26">
        <f>AVERAGE(O15:DJ15)</f>
        <v>4.571428571428571</v>
      </c>
      <c r="D15" s="50">
        <v>2</v>
      </c>
      <c r="E15" s="69" t="s">
        <v>8</v>
      </c>
      <c r="F15" s="69"/>
      <c r="G15" s="69"/>
      <c r="H15" s="69"/>
      <c r="I15" s="69"/>
      <c r="J15" s="14">
        <f>COUNTIF($O$15:$DJ$15,J$13)</f>
        <v>4</v>
      </c>
      <c r="K15" s="15">
        <f>COUNTIF($O$15:$DJ$15,K$13)</f>
        <v>3</v>
      </c>
      <c r="L15" s="15">
        <f>COUNTIF($O$15:$DJ$15,L$13)</f>
        <v>0</v>
      </c>
      <c r="M15" s="15">
        <f>COUNTIF($O$15:$DJ$15,M$13)</f>
        <v>0</v>
      </c>
      <c r="N15" s="16">
        <f>COUNTIF($O$15:$DJ$15,N$13)</f>
        <v>0</v>
      </c>
      <c r="O15" s="4">
        <v>4</v>
      </c>
      <c r="P15" s="4">
        <v>5</v>
      </c>
      <c r="Q15" s="4">
        <v>4</v>
      </c>
      <c r="R15" s="4">
        <v>5</v>
      </c>
      <c r="S15" s="4">
        <v>4</v>
      </c>
      <c r="T15" s="4">
        <v>5</v>
      </c>
      <c r="U15" s="4">
        <v>5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</row>
    <row r="16" spans="3:114" s="3" customFormat="1" ht="25.5" customHeight="1" thickBot="1">
      <c r="C16" s="27">
        <f>AVERAGE(O16:DJ16)</f>
        <v>4.428571428571429</v>
      </c>
      <c r="D16" s="50">
        <v>2</v>
      </c>
      <c r="E16" s="69" t="s">
        <v>10</v>
      </c>
      <c r="F16" s="69"/>
      <c r="G16" s="69"/>
      <c r="H16" s="69"/>
      <c r="I16" s="69"/>
      <c r="J16" s="20">
        <f>COUNTIF($O$16:$DJ$16,J$13)</f>
        <v>3</v>
      </c>
      <c r="K16" s="21">
        <f>COUNTIF($O$16:$DJ$16,K$13)</f>
        <v>4</v>
      </c>
      <c r="L16" s="21">
        <f>COUNTIF($O$16:$DJ$16,L$13)</f>
        <v>0</v>
      </c>
      <c r="M16" s="21">
        <f>COUNTIF($O$16:$DJ$16,M$13)</f>
        <v>0</v>
      </c>
      <c r="N16" s="22">
        <f>COUNTIF($O$16:$DJ$16,N$13)</f>
        <v>0</v>
      </c>
      <c r="O16" s="5">
        <v>5</v>
      </c>
      <c r="P16" s="5">
        <v>4</v>
      </c>
      <c r="Q16" s="5">
        <v>4</v>
      </c>
      <c r="R16" s="5">
        <v>5</v>
      </c>
      <c r="S16" s="5">
        <v>4</v>
      </c>
      <c r="T16" s="5">
        <v>4</v>
      </c>
      <c r="U16" s="5">
        <v>5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</row>
    <row r="17" spans="3:114" s="3" customFormat="1" ht="29.25" customHeight="1" thickBot="1">
      <c r="C17" s="52"/>
      <c r="D17" s="48">
        <v>3</v>
      </c>
      <c r="E17" s="70" t="s">
        <v>11</v>
      </c>
      <c r="F17" s="71"/>
      <c r="G17" s="71"/>
      <c r="H17" s="71"/>
      <c r="I17" s="71"/>
      <c r="J17" s="9">
        <v>5</v>
      </c>
      <c r="K17" s="10">
        <v>4</v>
      </c>
      <c r="L17" s="10">
        <v>3</v>
      </c>
      <c r="M17" s="10">
        <v>2</v>
      </c>
      <c r="N17" s="10">
        <v>1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</row>
    <row r="18" spans="3:114" s="3" customFormat="1" ht="26.25" customHeight="1">
      <c r="C18" s="33">
        <f aca="true" t="shared" si="1" ref="C18:C24">AVERAGE(O18:DJ18)</f>
        <v>5</v>
      </c>
      <c r="D18" s="50">
        <v>3</v>
      </c>
      <c r="E18" s="69" t="s">
        <v>12</v>
      </c>
      <c r="F18" s="69"/>
      <c r="G18" s="69"/>
      <c r="H18" s="69"/>
      <c r="I18" s="69"/>
      <c r="J18" s="11">
        <f>COUNTIF($O$18:$DJ$18,J$17)</f>
        <v>7</v>
      </c>
      <c r="K18" s="12">
        <f>COUNTIF($O$18:$DJ$18,K$17)</f>
        <v>0</v>
      </c>
      <c r="L18" s="12">
        <f>COUNTIF($O$18:$DJ$18,L$17)</f>
        <v>0</v>
      </c>
      <c r="M18" s="12">
        <f>COUNTIF($O$18:$DJ$18,M$17)</f>
        <v>0</v>
      </c>
      <c r="N18" s="13">
        <f>COUNTIF($O$18:$DJ$18,N$17)</f>
        <v>0</v>
      </c>
      <c r="O18" s="41">
        <v>5</v>
      </c>
      <c r="P18" s="41">
        <v>5</v>
      </c>
      <c r="Q18" s="41">
        <v>5</v>
      </c>
      <c r="R18" s="41">
        <v>5</v>
      </c>
      <c r="S18" s="41">
        <v>5</v>
      </c>
      <c r="T18" s="41">
        <v>5</v>
      </c>
      <c r="U18" s="41">
        <v>5</v>
      </c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</row>
    <row r="19" spans="3:114" s="3" customFormat="1" ht="14.25" customHeight="1">
      <c r="C19" s="34">
        <f t="shared" si="1"/>
        <v>5</v>
      </c>
      <c r="D19" s="50">
        <v>3</v>
      </c>
      <c r="E19" s="69" t="s">
        <v>13</v>
      </c>
      <c r="F19" s="69"/>
      <c r="G19" s="69"/>
      <c r="H19" s="69"/>
      <c r="I19" s="69"/>
      <c r="J19" s="14">
        <f>COUNTIF($O$19:$DJ$19,J$17)</f>
        <v>7</v>
      </c>
      <c r="K19" s="15">
        <f>COUNTIF($O$19:$DJ$19,K$17)</f>
        <v>0</v>
      </c>
      <c r="L19" s="15">
        <f>COUNTIF($O$19:$DJ$19,L$17)</f>
        <v>0</v>
      </c>
      <c r="M19" s="15">
        <f>COUNTIF($O$19:$DJ$19,M$17)</f>
        <v>0</v>
      </c>
      <c r="N19" s="16">
        <f>COUNTIF($O$19:$DJ$19,N$17)</f>
        <v>0</v>
      </c>
      <c r="O19" s="4">
        <v>5</v>
      </c>
      <c r="P19" s="4">
        <v>5</v>
      </c>
      <c r="Q19" s="4">
        <v>5</v>
      </c>
      <c r="R19" s="4">
        <v>5</v>
      </c>
      <c r="S19" s="4">
        <v>5</v>
      </c>
      <c r="T19" s="4">
        <v>5</v>
      </c>
      <c r="U19" s="4">
        <v>5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</row>
    <row r="20" spans="3:114" s="3" customFormat="1" ht="15" customHeight="1">
      <c r="C20" s="34">
        <f t="shared" si="1"/>
        <v>4.857142857142857</v>
      </c>
      <c r="D20" s="50">
        <v>3</v>
      </c>
      <c r="E20" s="69" t="s">
        <v>14</v>
      </c>
      <c r="F20" s="69"/>
      <c r="G20" s="69"/>
      <c r="H20" s="69"/>
      <c r="I20" s="69"/>
      <c r="J20" s="14">
        <f>COUNTIF($O$20:$DJ$20,J$17)</f>
        <v>6</v>
      </c>
      <c r="K20" s="15">
        <f>COUNTIF($O$20:$DJ$20,K$17)</f>
        <v>1</v>
      </c>
      <c r="L20" s="15">
        <f>COUNTIF($O$20:$DJ$20,L$17)</f>
        <v>0</v>
      </c>
      <c r="M20" s="15">
        <f>COUNTIF($O$20:$DJ$20,M$17)</f>
        <v>0</v>
      </c>
      <c r="N20" s="16">
        <f>COUNTIF($O$20:$DJ$20,N$17)</f>
        <v>0</v>
      </c>
      <c r="O20" s="4">
        <v>5</v>
      </c>
      <c r="P20" s="4">
        <v>5</v>
      </c>
      <c r="Q20" s="4">
        <v>5</v>
      </c>
      <c r="R20" s="4">
        <v>5</v>
      </c>
      <c r="S20" s="4">
        <v>5</v>
      </c>
      <c r="T20" s="4">
        <v>4</v>
      </c>
      <c r="U20" s="4">
        <v>5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</row>
    <row r="21" spans="3:114" s="3" customFormat="1" ht="15" customHeight="1">
      <c r="C21" s="34">
        <f t="shared" si="1"/>
        <v>4.857142857142857</v>
      </c>
      <c r="D21" s="50">
        <v>3</v>
      </c>
      <c r="E21" s="69" t="s">
        <v>15</v>
      </c>
      <c r="F21" s="69"/>
      <c r="G21" s="69"/>
      <c r="H21" s="69"/>
      <c r="I21" s="69"/>
      <c r="J21" s="14">
        <f>COUNTIF($O$21:$DJ$21,J$17)</f>
        <v>6</v>
      </c>
      <c r="K21" s="15">
        <f>COUNTIF($O$21:$DJ$21,K$17)</f>
        <v>1</v>
      </c>
      <c r="L21" s="15">
        <f>COUNTIF($O$21:$DJ$21,L$17)</f>
        <v>0</v>
      </c>
      <c r="M21" s="15">
        <f>COUNTIF($O$21:$DJ$21,M$17)</f>
        <v>0</v>
      </c>
      <c r="N21" s="16">
        <f>COUNTIF($O$21:$DJ$21,N$17)</f>
        <v>0</v>
      </c>
      <c r="O21" s="4">
        <v>5</v>
      </c>
      <c r="P21" s="4">
        <v>5</v>
      </c>
      <c r="Q21" s="4">
        <v>5</v>
      </c>
      <c r="R21" s="4">
        <v>5</v>
      </c>
      <c r="S21" s="4">
        <v>5</v>
      </c>
      <c r="T21" s="4">
        <v>4</v>
      </c>
      <c r="U21" s="4">
        <v>5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</row>
    <row r="22" spans="3:114" s="3" customFormat="1" ht="15" customHeight="1">
      <c r="C22" s="34">
        <f t="shared" si="1"/>
        <v>4.857142857142857</v>
      </c>
      <c r="D22" s="50">
        <v>3</v>
      </c>
      <c r="E22" s="69" t="s">
        <v>16</v>
      </c>
      <c r="F22" s="69"/>
      <c r="G22" s="69"/>
      <c r="H22" s="69"/>
      <c r="I22" s="69"/>
      <c r="J22" s="14">
        <f>COUNTIF($O$22:$DJ$22,J$17)</f>
        <v>6</v>
      </c>
      <c r="K22" s="15">
        <f>COUNTIF($O$22:$DJ$22,K$17)</f>
        <v>1</v>
      </c>
      <c r="L22" s="15">
        <f>COUNTIF($O$22:$DJ$22,L$17)</f>
        <v>0</v>
      </c>
      <c r="M22" s="15">
        <f>COUNTIF($O$22:$DJ$22,M$17)</f>
        <v>0</v>
      </c>
      <c r="N22" s="16">
        <f>COUNTIF($O$22:$DJ$22,N$17)</f>
        <v>0</v>
      </c>
      <c r="O22" s="4">
        <v>5</v>
      </c>
      <c r="P22" s="4">
        <v>5</v>
      </c>
      <c r="Q22" s="4">
        <v>5</v>
      </c>
      <c r="R22" s="4">
        <v>5</v>
      </c>
      <c r="S22" s="4">
        <v>5</v>
      </c>
      <c r="T22" s="4">
        <v>4</v>
      </c>
      <c r="U22" s="4">
        <v>5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</row>
    <row r="23" spans="3:114" s="3" customFormat="1" ht="15.75" customHeight="1">
      <c r="C23" s="34">
        <f t="shared" si="1"/>
        <v>5</v>
      </c>
      <c r="D23" s="50">
        <v>3</v>
      </c>
      <c r="E23" s="69" t="s">
        <v>17</v>
      </c>
      <c r="F23" s="69"/>
      <c r="G23" s="69"/>
      <c r="H23" s="69"/>
      <c r="I23" s="69"/>
      <c r="J23" s="14">
        <f>COUNTIF($O$23:$DJ$23,J$17)</f>
        <v>7</v>
      </c>
      <c r="K23" s="15">
        <f>COUNTIF($O$23:$DJ$23,K$17)</f>
        <v>0</v>
      </c>
      <c r="L23" s="15">
        <f>COUNTIF($O$23:$DJ$23,L$17)</f>
        <v>0</v>
      </c>
      <c r="M23" s="15">
        <f>COUNTIF($O$23:$DJ$23,M$17)</f>
        <v>0</v>
      </c>
      <c r="N23" s="16">
        <f>COUNTIF($O$23:$DJ$23,N$17)</f>
        <v>0</v>
      </c>
      <c r="O23" s="4">
        <v>5</v>
      </c>
      <c r="P23" s="4">
        <v>5</v>
      </c>
      <c r="Q23" s="4">
        <v>5</v>
      </c>
      <c r="R23" s="4">
        <v>5</v>
      </c>
      <c r="S23" s="4">
        <v>5</v>
      </c>
      <c r="T23" s="4">
        <v>5</v>
      </c>
      <c r="U23" s="4">
        <v>5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</row>
    <row r="24" spans="3:114" s="3" customFormat="1" ht="31.5" customHeight="1" thickBot="1">
      <c r="C24" s="35">
        <f t="shared" si="1"/>
        <v>5</v>
      </c>
      <c r="D24" s="50">
        <v>3</v>
      </c>
      <c r="E24" s="69" t="s">
        <v>25</v>
      </c>
      <c r="F24" s="69"/>
      <c r="G24" s="69"/>
      <c r="H24" s="69"/>
      <c r="I24" s="69"/>
      <c r="J24" s="20">
        <f>COUNTIF($O$24:$DJ$24,J$17)</f>
        <v>7</v>
      </c>
      <c r="K24" s="21">
        <f>COUNTIF($O$24:$DJ$24,K$17)</f>
        <v>0</v>
      </c>
      <c r="L24" s="21">
        <f>COUNTIF($O$24:$DJ$24,L$17)</f>
        <v>0</v>
      </c>
      <c r="M24" s="21">
        <f>COUNTIF($O$24:$DJ$24,M$17)</f>
        <v>0</v>
      </c>
      <c r="N24" s="22">
        <f>COUNTIF($O$24:$DJ$24,N$17)</f>
        <v>0</v>
      </c>
      <c r="O24" s="5">
        <v>5</v>
      </c>
      <c r="P24" s="5">
        <v>5</v>
      </c>
      <c r="Q24" s="5">
        <v>5</v>
      </c>
      <c r="R24" s="5">
        <v>5</v>
      </c>
      <c r="S24" s="5">
        <v>5</v>
      </c>
      <c r="T24" s="5">
        <v>5</v>
      </c>
      <c r="U24" s="5">
        <v>5</v>
      </c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</row>
    <row r="25" spans="3:114" s="3" customFormat="1" ht="13.5" customHeight="1" thickBot="1">
      <c r="C25" s="52"/>
      <c r="D25" s="8">
        <v>4</v>
      </c>
      <c r="E25" s="70" t="s">
        <v>18</v>
      </c>
      <c r="F25" s="71"/>
      <c r="G25" s="71"/>
      <c r="H25" s="71"/>
      <c r="I25" s="71"/>
      <c r="J25" s="9">
        <v>5</v>
      </c>
      <c r="K25" s="10">
        <v>4</v>
      </c>
      <c r="L25" s="10">
        <v>3</v>
      </c>
      <c r="M25" s="10">
        <v>2</v>
      </c>
      <c r="N25" s="10">
        <v>1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4"/>
    </row>
    <row r="26" spans="3:114" s="3" customFormat="1" ht="24" customHeight="1">
      <c r="C26" s="36">
        <f>AVERAGE(O26:DJ26)</f>
        <v>5</v>
      </c>
      <c r="D26" s="50">
        <v>4</v>
      </c>
      <c r="E26" s="69" t="s">
        <v>19</v>
      </c>
      <c r="F26" s="69"/>
      <c r="G26" s="69"/>
      <c r="H26" s="69"/>
      <c r="I26" s="69"/>
      <c r="J26" s="11">
        <f>COUNTIF($O$26:$DJ$26,J$25)</f>
        <v>7</v>
      </c>
      <c r="K26" s="12">
        <f>COUNTIF($O$26:$DJ$26,K$25)</f>
        <v>0</v>
      </c>
      <c r="L26" s="12">
        <f>COUNTIF($O$26:$DJ$26,L$25)</f>
        <v>0</v>
      </c>
      <c r="M26" s="12">
        <f>COUNTIF($O$26:$DJ$26,M$25)</f>
        <v>0</v>
      </c>
      <c r="N26" s="13">
        <f>COUNTIF($O$26:$DJ$26,N$25)</f>
        <v>0</v>
      </c>
      <c r="O26" s="41">
        <v>5</v>
      </c>
      <c r="P26" s="41">
        <v>5</v>
      </c>
      <c r="Q26" s="41">
        <v>5</v>
      </c>
      <c r="R26" s="41">
        <v>5</v>
      </c>
      <c r="S26" s="41">
        <v>5</v>
      </c>
      <c r="T26" s="41">
        <v>5</v>
      </c>
      <c r="U26" s="41">
        <v>5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</row>
    <row r="27" spans="3:114" s="3" customFormat="1" ht="25.5" customHeight="1">
      <c r="C27" s="37">
        <f>AVERAGE(O27:DJ27)</f>
        <v>5</v>
      </c>
      <c r="D27" s="50">
        <v>4</v>
      </c>
      <c r="E27" s="69" t="s">
        <v>20</v>
      </c>
      <c r="F27" s="69"/>
      <c r="G27" s="69"/>
      <c r="H27" s="69"/>
      <c r="I27" s="69"/>
      <c r="J27" s="14">
        <f>COUNTIF($O$27:$DJ$27,J$25)</f>
        <v>7</v>
      </c>
      <c r="K27" s="15">
        <f>COUNTIF($O$27:$DJ$27,K$25)</f>
        <v>0</v>
      </c>
      <c r="L27" s="15">
        <f>COUNTIF($O$27:$DJ$27,L$25)</f>
        <v>0</v>
      </c>
      <c r="M27" s="15">
        <f>COUNTIF($O$27:$DJ$27,M$25)</f>
        <v>0</v>
      </c>
      <c r="N27" s="16">
        <f>COUNTIF($O$27:$DJ$27,N$25)</f>
        <v>0</v>
      </c>
      <c r="O27" s="4">
        <v>5</v>
      </c>
      <c r="P27" s="4">
        <v>5</v>
      </c>
      <c r="Q27" s="4">
        <v>5</v>
      </c>
      <c r="R27" s="4">
        <v>5</v>
      </c>
      <c r="S27" s="4">
        <v>5</v>
      </c>
      <c r="T27" s="4">
        <v>5</v>
      </c>
      <c r="U27" s="4">
        <v>5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</row>
    <row r="28" spans="3:114" s="3" customFormat="1" ht="14.25" customHeight="1" thickBot="1">
      <c r="C28" s="38">
        <f>AVERAGE(O28:DJ28)</f>
        <v>4.571428571428571</v>
      </c>
      <c r="D28" s="53">
        <v>4</v>
      </c>
      <c r="E28" s="65" t="s">
        <v>21</v>
      </c>
      <c r="F28" s="65"/>
      <c r="G28" s="65"/>
      <c r="H28" s="65"/>
      <c r="I28" s="65"/>
      <c r="J28" s="20">
        <f>COUNTIF($O$28:$DJ$28,J$25)</f>
        <v>4</v>
      </c>
      <c r="K28" s="21">
        <f>COUNTIF($O$28:$DJ$28,K$25)</f>
        <v>3</v>
      </c>
      <c r="L28" s="21">
        <f>COUNTIF($O$28:$DJ$28,L$25)</f>
        <v>0</v>
      </c>
      <c r="M28" s="21">
        <f>COUNTIF($O$28:$DJ$28,M$25)</f>
        <v>0</v>
      </c>
      <c r="N28" s="22">
        <f>COUNTIF($O$28:$DJ$28,N$25)</f>
        <v>0</v>
      </c>
      <c r="O28" s="5">
        <v>5</v>
      </c>
      <c r="P28" s="5">
        <v>4</v>
      </c>
      <c r="Q28" s="5">
        <v>4</v>
      </c>
      <c r="R28" s="5">
        <v>5</v>
      </c>
      <c r="S28" s="5">
        <v>4</v>
      </c>
      <c r="T28" s="5">
        <v>5</v>
      </c>
      <c r="U28" s="5">
        <v>5</v>
      </c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</row>
    <row r="29" spans="3:114" s="3" customFormat="1" ht="26.25" customHeight="1" thickBot="1">
      <c r="C29" s="54"/>
      <c r="D29" s="55"/>
      <c r="E29" s="56"/>
      <c r="F29" s="56"/>
      <c r="G29" s="56"/>
      <c r="H29" s="56"/>
      <c r="I29" s="56"/>
      <c r="J29" s="55"/>
      <c r="K29" s="55"/>
      <c r="L29" s="55"/>
      <c r="M29" s="55"/>
      <c r="N29" s="5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</row>
    <row r="30" spans="3:114" s="3" customFormat="1" ht="13.5" thickBot="1">
      <c r="C30" s="63" t="s">
        <v>23</v>
      </c>
      <c r="D30" s="57" t="s">
        <v>22</v>
      </c>
      <c r="E30" s="58"/>
      <c r="F30" s="58"/>
      <c r="G30" s="58"/>
      <c r="H30" s="58"/>
      <c r="I30" s="58"/>
      <c r="J30" s="58"/>
      <c r="K30" s="58"/>
      <c r="L30" s="58"/>
      <c r="M30" s="58"/>
      <c r="N30" s="59"/>
      <c r="O30" s="40">
        <v>1</v>
      </c>
      <c r="P30" s="40">
        <v>2</v>
      </c>
      <c r="Q30" s="40">
        <v>3</v>
      </c>
      <c r="R30" s="40">
        <v>4</v>
      </c>
      <c r="S30" s="40">
        <v>5</v>
      </c>
      <c r="T30" s="40">
        <v>6</v>
      </c>
      <c r="U30" s="40">
        <v>7</v>
      </c>
      <c r="V30" s="40">
        <v>8</v>
      </c>
      <c r="W30" s="40">
        <v>9</v>
      </c>
      <c r="X30" s="40">
        <v>10</v>
      </c>
      <c r="Y30" s="40">
        <v>11</v>
      </c>
      <c r="Z30" s="40">
        <v>12</v>
      </c>
      <c r="AA30" s="40">
        <v>13</v>
      </c>
      <c r="AB30" s="40">
        <v>14</v>
      </c>
      <c r="AC30" s="40">
        <v>15</v>
      </c>
      <c r="AD30" s="40">
        <v>16</v>
      </c>
      <c r="AE30" s="40">
        <v>17</v>
      </c>
      <c r="AF30" s="40">
        <v>18</v>
      </c>
      <c r="AG30" s="40">
        <v>19</v>
      </c>
      <c r="AH30" s="40">
        <v>20</v>
      </c>
      <c r="AI30" s="40">
        <v>21</v>
      </c>
      <c r="AJ30" s="40">
        <v>22</v>
      </c>
      <c r="AK30" s="40">
        <v>23</v>
      </c>
      <c r="AL30" s="40">
        <v>24</v>
      </c>
      <c r="AM30" s="40">
        <v>25</v>
      </c>
      <c r="AN30" s="40">
        <v>26</v>
      </c>
      <c r="AO30" s="40">
        <v>27</v>
      </c>
      <c r="AP30" s="40">
        <v>28</v>
      </c>
      <c r="AQ30" s="40">
        <v>29</v>
      </c>
      <c r="AR30" s="40">
        <v>30</v>
      </c>
      <c r="AS30" s="40">
        <v>31</v>
      </c>
      <c r="AT30" s="40">
        <v>32</v>
      </c>
      <c r="AU30" s="40">
        <v>33</v>
      </c>
      <c r="AV30" s="40">
        <v>34</v>
      </c>
      <c r="AW30" s="40">
        <v>35</v>
      </c>
      <c r="AX30" s="40">
        <v>36</v>
      </c>
      <c r="AY30" s="40">
        <v>37</v>
      </c>
      <c r="AZ30" s="40">
        <v>38</v>
      </c>
      <c r="BA30" s="40">
        <v>39</v>
      </c>
      <c r="BB30" s="40">
        <v>40</v>
      </c>
      <c r="BC30" s="40">
        <v>41</v>
      </c>
      <c r="BD30" s="40">
        <v>42</v>
      </c>
      <c r="BE30" s="40">
        <v>43</v>
      </c>
      <c r="BF30" s="40">
        <v>44</v>
      </c>
      <c r="BG30" s="40">
        <v>45</v>
      </c>
      <c r="BH30" s="40">
        <v>46</v>
      </c>
      <c r="BI30" s="40">
        <v>47</v>
      </c>
      <c r="BJ30" s="40">
        <v>48</v>
      </c>
      <c r="BK30" s="40">
        <v>49</v>
      </c>
      <c r="BL30" s="40">
        <v>50</v>
      </c>
      <c r="BM30" s="40">
        <v>51</v>
      </c>
      <c r="BN30" s="40">
        <v>52</v>
      </c>
      <c r="BO30" s="40">
        <v>53</v>
      </c>
      <c r="BP30" s="40">
        <v>54</v>
      </c>
      <c r="BQ30" s="40">
        <v>55</v>
      </c>
      <c r="BR30" s="40">
        <v>56</v>
      </c>
      <c r="BS30" s="40">
        <v>57</v>
      </c>
      <c r="BT30" s="40">
        <v>58</v>
      </c>
      <c r="BU30" s="40">
        <v>59</v>
      </c>
      <c r="BV30" s="40">
        <v>60</v>
      </c>
      <c r="BW30" s="40">
        <v>61</v>
      </c>
      <c r="BX30" s="40">
        <v>62</v>
      </c>
      <c r="BY30" s="40">
        <v>63</v>
      </c>
      <c r="BZ30" s="40">
        <v>64</v>
      </c>
      <c r="CA30" s="40">
        <v>65</v>
      </c>
      <c r="CB30" s="40">
        <v>66</v>
      </c>
      <c r="CC30" s="40">
        <v>67</v>
      </c>
      <c r="CD30" s="40">
        <v>68</v>
      </c>
      <c r="CE30" s="40">
        <v>69</v>
      </c>
      <c r="CF30" s="40">
        <v>70</v>
      </c>
      <c r="CG30" s="40">
        <v>71</v>
      </c>
      <c r="CH30" s="40">
        <v>72</v>
      </c>
      <c r="CI30" s="40">
        <v>73</v>
      </c>
      <c r="CJ30" s="40">
        <v>74</v>
      </c>
      <c r="CK30" s="40">
        <v>75</v>
      </c>
      <c r="CL30" s="40">
        <v>76</v>
      </c>
      <c r="CM30" s="40">
        <v>77</v>
      </c>
      <c r="CN30" s="40">
        <v>78</v>
      </c>
      <c r="CO30" s="40">
        <v>79</v>
      </c>
      <c r="CP30" s="40">
        <v>80</v>
      </c>
      <c r="CQ30" s="40">
        <v>81</v>
      </c>
      <c r="CR30" s="40">
        <v>82</v>
      </c>
      <c r="CS30" s="40">
        <v>83</v>
      </c>
      <c r="CT30" s="40">
        <v>84</v>
      </c>
      <c r="CU30" s="40">
        <v>85</v>
      </c>
      <c r="CV30" s="40">
        <v>86</v>
      </c>
      <c r="CW30" s="40">
        <v>87</v>
      </c>
      <c r="CX30" s="40">
        <v>88</v>
      </c>
      <c r="CY30" s="40">
        <v>89</v>
      </c>
      <c r="CZ30" s="40">
        <v>90</v>
      </c>
      <c r="DA30" s="40">
        <v>91</v>
      </c>
      <c r="DB30" s="40">
        <v>92</v>
      </c>
      <c r="DC30" s="40">
        <v>93</v>
      </c>
      <c r="DD30" s="40">
        <v>94</v>
      </c>
      <c r="DE30" s="40">
        <v>95</v>
      </c>
      <c r="DF30" s="40">
        <v>96</v>
      </c>
      <c r="DG30" s="40">
        <v>97</v>
      </c>
      <c r="DH30" s="40">
        <v>98</v>
      </c>
      <c r="DI30" s="40">
        <v>99</v>
      </c>
      <c r="DJ30" s="40">
        <v>100</v>
      </c>
    </row>
    <row r="31" spans="3:114" s="3" customFormat="1" ht="13.5" thickBot="1">
      <c r="C31" s="64"/>
      <c r="D31" s="10">
        <v>10</v>
      </c>
      <c r="E31" s="10">
        <v>9</v>
      </c>
      <c r="F31" s="10">
        <v>8</v>
      </c>
      <c r="G31" s="10">
        <v>7</v>
      </c>
      <c r="H31" s="10">
        <v>6</v>
      </c>
      <c r="I31" s="10">
        <v>5</v>
      </c>
      <c r="J31" s="10">
        <v>4</v>
      </c>
      <c r="K31" s="10">
        <v>3</v>
      </c>
      <c r="L31" s="10">
        <v>2</v>
      </c>
      <c r="M31" s="10">
        <v>1</v>
      </c>
      <c r="N31" s="10">
        <v>0</v>
      </c>
      <c r="O31" s="45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4"/>
    </row>
    <row r="32" spans="3:114" s="3" customFormat="1" ht="22.5" customHeight="1" thickBot="1">
      <c r="C32" s="31">
        <f>AVERAGE(O32:DJ32)</f>
        <v>8.857142857142858</v>
      </c>
      <c r="D32" s="23">
        <f aca="true" t="shared" si="2" ref="D32:N32">COUNTIF($O$32:$DJ$32,D$31)</f>
        <v>2</v>
      </c>
      <c r="E32" s="24">
        <f t="shared" si="2"/>
        <v>2</v>
      </c>
      <c r="F32" s="24">
        <f t="shared" si="2"/>
        <v>3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5">
        <f t="shared" si="2"/>
        <v>0</v>
      </c>
      <c r="O32" s="42">
        <v>8</v>
      </c>
      <c r="P32" s="42">
        <v>9</v>
      </c>
      <c r="Q32" s="42">
        <v>9</v>
      </c>
      <c r="R32" s="42">
        <v>10</v>
      </c>
      <c r="S32" s="42">
        <v>10</v>
      </c>
      <c r="T32" s="42">
        <v>8</v>
      </c>
      <c r="U32" s="42">
        <v>8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</row>
  </sheetData>
  <sheetProtection sheet="1" objects="1" scenarios="1" selectLockedCells="1"/>
  <mergeCells count="27">
    <mergeCell ref="D30:N30"/>
    <mergeCell ref="D2:N2"/>
    <mergeCell ref="C30:C31"/>
    <mergeCell ref="E28:I28"/>
    <mergeCell ref="E5:I5"/>
    <mergeCell ref="E6:I6"/>
    <mergeCell ref="E7:I7"/>
    <mergeCell ref="E24:I24"/>
    <mergeCell ref="E25:I25"/>
    <mergeCell ref="E26:I26"/>
    <mergeCell ref="E27:I27"/>
    <mergeCell ref="E20:I20"/>
    <mergeCell ref="E21:I21"/>
    <mergeCell ref="E22:I22"/>
    <mergeCell ref="E23:I23"/>
    <mergeCell ref="E16:I16"/>
    <mergeCell ref="E17:I17"/>
    <mergeCell ref="E18:I18"/>
    <mergeCell ref="E19:I19"/>
    <mergeCell ref="E12:I12"/>
    <mergeCell ref="E13:I13"/>
    <mergeCell ref="E14:I14"/>
    <mergeCell ref="E15:I15"/>
    <mergeCell ref="E8:I8"/>
    <mergeCell ref="E9:I9"/>
    <mergeCell ref="E10:I10"/>
    <mergeCell ref="E11:I11"/>
  </mergeCells>
  <printOptions/>
  <pageMargins left="0.75" right="0.75" top="0.7874015748031497" bottom="0.7874015748031497" header="0" footer="0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DJ32"/>
  <sheetViews>
    <sheetView zoomScalePageLayoutView="0" workbookViewId="0" topLeftCell="A1">
      <pane ySplit="4" topLeftCell="A5" activePane="bottomLeft" state="frozen"/>
      <selection pane="topLeft" activeCell="D3" sqref="D3"/>
      <selection pane="bottomLeft" activeCell="T36" sqref="T36"/>
    </sheetView>
  </sheetViews>
  <sheetFormatPr defaultColWidth="11.421875" defaultRowHeight="12.75"/>
  <cols>
    <col min="1" max="1" width="3.140625" style="1" customWidth="1"/>
    <col min="2" max="2" width="7.421875" style="1" customWidth="1"/>
    <col min="3" max="3" width="10.28125" style="1" customWidth="1"/>
    <col min="4" max="4" width="6.8515625" style="1" customWidth="1"/>
    <col min="5" max="9" width="7.7109375" style="1" customWidth="1"/>
    <col min="10" max="14" width="7.00390625" style="1" customWidth="1"/>
    <col min="15" max="114" width="6.8515625" style="1" customWidth="1"/>
    <col min="115" max="16384" width="11.421875" style="1" customWidth="1"/>
  </cols>
  <sheetData>
    <row r="1" ht="7.5" customHeight="1" thickBot="1"/>
    <row r="2" spans="4:14" ht="15" thickBot="1">
      <c r="D2" s="60" t="s">
        <v>29</v>
      </c>
      <c r="E2" s="61"/>
      <c r="F2" s="61"/>
      <c r="G2" s="61"/>
      <c r="H2" s="61"/>
      <c r="I2" s="61"/>
      <c r="J2" s="61"/>
      <c r="K2" s="61"/>
      <c r="L2" s="61"/>
      <c r="M2" s="61"/>
      <c r="N2" s="62"/>
    </row>
    <row r="3" ht="8.25" customHeight="1" thickBot="1"/>
    <row r="4" spans="10:114" ht="13.5" thickBot="1">
      <c r="J4" s="2"/>
      <c r="K4" s="2"/>
      <c r="L4" s="2"/>
      <c r="M4" s="2"/>
      <c r="N4" s="2"/>
      <c r="O4" s="39">
        <v>1</v>
      </c>
      <c r="P4" s="39">
        <v>2</v>
      </c>
      <c r="Q4" s="39">
        <v>3</v>
      </c>
      <c r="R4" s="39">
        <v>4</v>
      </c>
      <c r="S4" s="39">
        <v>5</v>
      </c>
      <c r="T4" s="39">
        <v>6</v>
      </c>
      <c r="U4" s="39">
        <v>7</v>
      </c>
      <c r="V4" s="39">
        <v>8</v>
      </c>
      <c r="W4" s="39">
        <v>9</v>
      </c>
      <c r="X4" s="39">
        <v>10</v>
      </c>
      <c r="Y4" s="39">
        <v>11</v>
      </c>
      <c r="Z4" s="39">
        <v>12</v>
      </c>
      <c r="AA4" s="39">
        <v>13</v>
      </c>
      <c r="AB4" s="39">
        <v>14</v>
      </c>
      <c r="AC4" s="39">
        <v>15</v>
      </c>
      <c r="AD4" s="39">
        <v>16</v>
      </c>
      <c r="AE4" s="39">
        <v>17</v>
      </c>
      <c r="AF4" s="39">
        <v>18</v>
      </c>
      <c r="AG4" s="39">
        <v>19</v>
      </c>
      <c r="AH4" s="39">
        <v>20</v>
      </c>
      <c r="AI4" s="39">
        <v>21</v>
      </c>
      <c r="AJ4" s="39">
        <v>22</v>
      </c>
      <c r="AK4" s="39">
        <v>23</v>
      </c>
      <c r="AL4" s="39">
        <v>24</v>
      </c>
      <c r="AM4" s="39">
        <v>25</v>
      </c>
      <c r="AN4" s="39">
        <v>26</v>
      </c>
      <c r="AO4" s="39">
        <v>27</v>
      </c>
      <c r="AP4" s="39">
        <v>28</v>
      </c>
      <c r="AQ4" s="39">
        <v>29</v>
      </c>
      <c r="AR4" s="39">
        <v>30</v>
      </c>
      <c r="AS4" s="39">
        <v>31</v>
      </c>
      <c r="AT4" s="39">
        <v>32</v>
      </c>
      <c r="AU4" s="39">
        <v>33</v>
      </c>
      <c r="AV4" s="39">
        <v>34</v>
      </c>
      <c r="AW4" s="39">
        <v>35</v>
      </c>
      <c r="AX4" s="39">
        <v>36</v>
      </c>
      <c r="AY4" s="39">
        <v>37</v>
      </c>
      <c r="AZ4" s="39">
        <v>38</v>
      </c>
      <c r="BA4" s="39">
        <v>39</v>
      </c>
      <c r="BB4" s="39">
        <v>40</v>
      </c>
      <c r="BC4" s="39">
        <v>41</v>
      </c>
      <c r="BD4" s="39">
        <v>42</v>
      </c>
      <c r="BE4" s="39">
        <v>43</v>
      </c>
      <c r="BF4" s="39">
        <v>44</v>
      </c>
      <c r="BG4" s="39">
        <v>45</v>
      </c>
      <c r="BH4" s="39">
        <v>46</v>
      </c>
      <c r="BI4" s="39">
        <v>47</v>
      </c>
      <c r="BJ4" s="39">
        <v>48</v>
      </c>
      <c r="BK4" s="39">
        <v>49</v>
      </c>
      <c r="BL4" s="39">
        <v>50</v>
      </c>
      <c r="BM4" s="39">
        <v>51</v>
      </c>
      <c r="BN4" s="39">
        <v>52</v>
      </c>
      <c r="BO4" s="39">
        <v>53</v>
      </c>
      <c r="BP4" s="39">
        <v>54</v>
      </c>
      <c r="BQ4" s="39">
        <v>55</v>
      </c>
      <c r="BR4" s="39">
        <v>56</v>
      </c>
      <c r="BS4" s="39">
        <v>57</v>
      </c>
      <c r="BT4" s="39">
        <v>58</v>
      </c>
      <c r="BU4" s="39">
        <v>59</v>
      </c>
      <c r="BV4" s="39">
        <v>60</v>
      </c>
      <c r="BW4" s="39">
        <v>61</v>
      </c>
      <c r="BX4" s="39">
        <v>62</v>
      </c>
      <c r="BY4" s="39">
        <v>63</v>
      </c>
      <c r="BZ4" s="39">
        <v>64</v>
      </c>
      <c r="CA4" s="39">
        <v>65</v>
      </c>
      <c r="CB4" s="39">
        <v>66</v>
      </c>
      <c r="CC4" s="39">
        <v>67</v>
      </c>
      <c r="CD4" s="39">
        <v>68</v>
      </c>
      <c r="CE4" s="39">
        <v>69</v>
      </c>
      <c r="CF4" s="39">
        <v>70</v>
      </c>
      <c r="CG4" s="39">
        <v>71</v>
      </c>
      <c r="CH4" s="39">
        <v>72</v>
      </c>
      <c r="CI4" s="39">
        <v>73</v>
      </c>
      <c r="CJ4" s="39">
        <v>74</v>
      </c>
      <c r="CK4" s="39">
        <v>75</v>
      </c>
      <c r="CL4" s="39">
        <v>76</v>
      </c>
      <c r="CM4" s="39">
        <v>77</v>
      </c>
      <c r="CN4" s="39">
        <v>78</v>
      </c>
      <c r="CO4" s="39">
        <v>79</v>
      </c>
      <c r="CP4" s="39">
        <v>80</v>
      </c>
      <c r="CQ4" s="39">
        <v>81</v>
      </c>
      <c r="CR4" s="39">
        <v>82</v>
      </c>
      <c r="CS4" s="39">
        <v>83</v>
      </c>
      <c r="CT4" s="39">
        <v>84</v>
      </c>
      <c r="CU4" s="39">
        <v>85</v>
      </c>
      <c r="CV4" s="39">
        <v>86</v>
      </c>
      <c r="CW4" s="39">
        <v>87</v>
      </c>
      <c r="CX4" s="39">
        <v>88</v>
      </c>
      <c r="CY4" s="39">
        <v>89</v>
      </c>
      <c r="CZ4" s="39">
        <v>90</v>
      </c>
      <c r="DA4" s="39">
        <v>91</v>
      </c>
      <c r="DB4" s="39">
        <v>92</v>
      </c>
      <c r="DC4" s="39">
        <v>93</v>
      </c>
      <c r="DD4" s="39">
        <v>94</v>
      </c>
      <c r="DE4" s="39">
        <v>95</v>
      </c>
      <c r="DF4" s="39">
        <v>96</v>
      </c>
      <c r="DG4" s="39">
        <v>97</v>
      </c>
      <c r="DH4" s="39">
        <v>98</v>
      </c>
      <c r="DI4" s="39">
        <v>99</v>
      </c>
      <c r="DJ4" s="39">
        <v>100</v>
      </c>
    </row>
    <row r="5" spans="3:114" s="3" customFormat="1" ht="53.25" customHeight="1" thickBot="1">
      <c r="C5" s="47" t="s">
        <v>23</v>
      </c>
      <c r="D5" s="48">
        <v>1</v>
      </c>
      <c r="E5" s="57" t="s">
        <v>24</v>
      </c>
      <c r="F5" s="66"/>
      <c r="G5" s="66"/>
      <c r="H5" s="66"/>
      <c r="I5" s="67"/>
      <c r="J5" s="7">
        <v>5</v>
      </c>
      <c r="K5" s="8">
        <v>4</v>
      </c>
      <c r="L5" s="8">
        <v>3</v>
      </c>
      <c r="M5" s="8">
        <v>2</v>
      </c>
      <c r="N5" s="8">
        <v>1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4"/>
    </row>
    <row r="6" spans="3:114" s="3" customFormat="1" ht="26.25" customHeight="1">
      <c r="C6" s="28">
        <f aca="true" t="shared" si="0" ref="C6:C12">AVERAGE(O6:DJ6)</f>
        <v>4.6</v>
      </c>
      <c r="D6" s="49">
        <v>1</v>
      </c>
      <c r="E6" s="68" t="s">
        <v>0</v>
      </c>
      <c r="F6" s="68"/>
      <c r="G6" s="68"/>
      <c r="H6" s="68"/>
      <c r="I6" s="68"/>
      <c r="J6" s="11">
        <f>COUNTIF($O$6:$DJ$6,J$5)</f>
        <v>3</v>
      </c>
      <c r="K6" s="12">
        <f>COUNTIF($O$6:$DJ$6,K$5)</f>
        <v>2</v>
      </c>
      <c r="L6" s="12">
        <f>COUNTIF($O$6:$DJ$6,L$5)</f>
        <v>0</v>
      </c>
      <c r="M6" s="12">
        <f>COUNTIF($O$6:$DJ$6,M$5)</f>
        <v>0</v>
      </c>
      <c r="N6" s="13">
        <f>COUNTIF($O$6:$DJ$6,N$5)</f>
        <v>0</v>
      </c>
      <c r="O6" s="41">
        <v>5</v>
      </c>
      <c r="P6" s="41">
        <v>4</v>
      </c>
      <c r="Q6" s="41">
        <v>5</v>
      </c>
      <c r="R6" s="41">
        <v>5</v>
      </c>
      <c r="S6" s="41">
        <v>4</v>
      </c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</row>
    <row r="7" spans="3:114" s="3" customFormat="1" ht="14.25" customHeight="1">
      <c r="C7" s="29">
        <f t="shared" si="0"/>
        <v>4.8</v>
      </c>
      <c r="D7" s="50">
        <v>1</v>
      </c>
      <c r="E7" s="69" t="s">
        <v>1</v>
      </c>
      <c r="F7" s="69"/>
      <c r="G7" s="69"/>
      <c r="H7" s="69"/>
      <c r="I7" s="69"/>
      <c r="J7" s="14">
        <f>COUNTIF($O$7:$DJ$7,J$5)</f>
        <v>4</v>
      </c>
      <c r="K7" s="15">
        <f>COUNTIF($O$7:$DJ$7,K$5)</f>
        <v>1</v>
      </c>
      <c r="L7" s="15">
        <f>COUNTIF($O$7:$DJ$7,L$5)</f>
        <v>0</v>
      </c>
      <c r="M7" s="15">
        <f>COUNTIF($O$7:$DJ$7,M$5)</f>
        <v>0</v>
      </c>
      <c r="N7" s="16">
        <f>COUNTIF($O$7:$DJ$7,N$5)</f>
        <v>0</v>
      </c>
      <c r="O7" s="4">
        <v>5</v>
      </c>
      <c r="P7" s="4">
        <v>5</v>
      </c>
      <c r="Q7" s="4">
        <v>5</v>
      </c>
      <c r="R7" s="4">
        <v>5</v>
      </c>
      <c r="S7" s="4">
        <v>4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</row>
    <row r="8" spans="3:114" s="3" customFormat="1" ht="15" customHeight="1">
      <c r="C8" s="29">
        <f t="shared" si="0"/>
        <v>4.8</v>
      </c>
      <c r="D8" s="50">
        <v>1</v>
      </c>
      <c r="E8" s="69" t="s">
        <v>2</v>
      </c>
      <c r="F8" s="69"/>
      <c r="G8" s="69"/>
      <c r="H8" s="69"/>
      <c r="I8" s="69"/>
      <c r="J8" s="14">
        <f>COUNTIF($O$8:$DJ$8,J$5)</f>
        <v>4</v>
      </c>
      <c r="K8" s="15">
        <f>COUNTIF($O$8:$DJ$8,K$5)</f>
        <v>1</v>
      </c>
      <c r="L8" s="15">
        <f>COUNTIF($O$8:$DJ$8,L$5)</f>
        <v>0</v>
      </c>
      <c r="M8" s="15">
        <f>COUNTIF($O$8:$DJ$8,M$5)</f>
        <v>0</v>
      </c>
      <c r="N8" s="16">
        <f>COUNTIF($O$8:$DJ$8,N$5)</f>
        <v>0</v>
      </c>
      <c r="O8" s="4">
        <v>5</v>
      </c>
      <c r="P8" s="4">
        <v>5</v>
      </c>
      <c r="Q8" s="4">
        <v>5</v>
      </c>
      <c r="R8" s="4">
        <v>5</v>
      </c>
      <c r="S8" s="4">
        <v>4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</row>
    <row r="9" spans="3:114" s="3" customFormat="1" ht="27.75" customHeight="1">
      <c r="C9" s="29">
        <f t="shared" si="0"/>
        <v>4.8</v>
      </c>
      <c r="D9" s="50">
        <v>1</v>
      </c>
      <c r="E9" s="69" t="s">
        <v>3</v>
      </c>
      <c r="F9" s="69"/>
      <c r="G9" s="69"/>
      <c r="H9" s="69"/>
      <c r="I9" s="69"/>
      <c r="J9" s="14">
        <f>COUNTIF($O$9:$DJ$9,J$5)</f>
        <v>4</v>
      </c>
      <c r="K9" s="15">
        <f>COUNTIF($O$9:$DJ$9,K$5)</f>
        <v>1</v>
      </c>
      <c r="L9" s="15">
        <f>COUNTIF($O$9:$DJ$9,L$5)</f>
        <v>0</v>
      </c>
      <c r="M9" s="15">
        <f>COUNTIF($O$9:$DJ$9,M$5)</f>
        <v>0</v>
      </c>
      <c r="N9" s="16">
        <f>COUNTIF($O$9:$DJ$9,N$5)</f>
        <v>0</v>
      </c>
      <c r="O9" s="4">
        <v>5</v>
      </c>
      <c r="P9" s="4">
        <v>5</v>
      </c>
      <c r="Q9" s="4">
        <v>5</v>
      </c>
      <c r="R9" s="4">
        <v>5</v>
      </c>
      <c r="S9" s="4">
        <v>4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</row>
    <row r="10" spans="3:114" s="3" customFormat="1" ht="14.25" customHeight="1">
      <c r="C10" s="29">
        <f t="shared" si="0"/>
        <v>4.8</v>
      </c>
      <c r="D10" s="50">
        <v>1</v>
      </c>
      <c r="E10" s="69" t="s">
        <v>4</v>
      </c>
      <c r="F10" s="69"/>
      <c r="G10" s="69"/>
      <c r="H10" s="69"/>
      <c r="I10" s="69"/>
      <c r="J10" s="14">
        <f>COUNTIF($O$10:$DJ$10,J$5)</f>
        <v>4</v>
      </c>
      <c r="K10" s="15">
        <f>COUNTIF($O$10:$DJ$10,K$5)</f>
        <v>1</v>
      </c>
      <c r="L10" s="15">
        <f>COUNTIF($O$10:$DJ$10,L$5)</f>
        <v>0</v>
      </c>
      <c r="M10" s="15">
        <f>COUNTIF($O$10:$DJ$10,M$5)</f>
        <v>0</v>
      </c>
      <c r="N10" s="16">
        <f>COUNTIF($O$10:$DJ$10,N$5)</f>
        <v>0</v>
      </c>
      <c r="O10" s="4">
        <v>5</v>
      </c>
      <c r="P10" s="4">
        <v>5</v>
      </c>
      <c r="Q10" s="4">
        <v>5</v>
      </c>
      <c r="R10" s="4">
        <v>5</v>
      </c>
      <c r="S10" s="4">
        <v>4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</row>
    <row r="11" spans="3:114" s="3" customFormat="1" ht="25.5" customHeight="1">
      <c r="C11" s="29">
        <f t="shared" si="0"/>
        <v>4.8</v>
      </c>
      <c r="D11" s="50">
        <v>1</v>
      </c>
      <c r="E11" s="69" t="s">
        <v>5</v>
      </c>
      <c r="F11" s="69"/>
      <c r="G11" s="69"/>
      <c r="H11" s="69"/>
      <c r="I11" s="69"/>
      <c r="J11" s="14">
        <f>COUNTIF($O$11:$DJ$11,J$5)</f>
        <v>4</v>
      </c>
      <c r="K11" s="15">
        <f>COUNTIF($O$11:$DJ$11,K$5)</f>
        <v>1</v>
      </c>
      <c r="L11" s="15">
        <f>COUNTIF($O$11:$DJ$11,L$5)</f>
        <v>0</v>
      </c>
      <c r="M11" s="15">
        <f>COUNTIF($O$11:$DJ$11,M$5)</f>
        <v>0</v>
      </c>
      <c r="N11" s="16">
        <f>COUNTIF($O$11:$DJ$11,N$5)</f>
        <v>0</v>
      </c>
      <c r="O11" s="4">
        <v>5</v>
      </c>
      <c r="P11" s="4">
        <v>5</v>
      </c>
      <c r="Q11" s="4">
        <v>5</v>
      </c>
      <c r="R11" s="4">
        <v>5</v>
      </c>
      <c r="S11" s="4">
        <v>4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</row>
    <row r="12" spans="3:114" s="3" customFormat="1" ht="15" customHeight="1" thickBot="1">
      <c r="C12" s="30">
        <f t="shared" si="0"/>
        <v>4.4</v>
      </c>
      <c r="D12" s="51">
        <v>1</v>
      </c>
      <c r="E12" s="72" t="s">
        <v>6</v>
      </c>
      <c r="F12" s="72"/>
      <c r="G12" s="72"/>
      <c r="H12" s="72"/>
      <c r="I12" s="72"/>
      <c r="J12" s="17">
        <f>COUNTIF($O$12:$DJ$12,J$5)</f>
        <v>2</v>
      </c>
      <c r="K12" s="18">
        <f>COUNTIF($O$12:$DJ$12,K$5)</f>
        <v>3</v>
      </c>
      <c r="L12" s="18">
        <f>COUNTIF($O$12:$DJ$12,L$5)</f>
        <v>0</v>
      </c>
      <c r="M12" s="18">
        <f>COUNTIF($O$12:$DJ$12,M$5)</f>
        <v>0</v>
      </c>
      <c r="N12" s="19">
        <f>COUNTIF($O$12:$DJ$12,N$5)</f>
        <v>0</v>
      </c>
      <c r="O12" s="5">
        <v>5</v>
      </c>
      <c r="P12" s="5">
        <v>5</v>
      </c>
      <c r="Q12" s="5">
        <v>4</v>
      </c>
      <c r="R12" s="5">
        <v>4</v>
      </c>
      <c r="S12" s="5">
        <v>4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</row>
    <row r="13" spans="3:114" s="3" customFormat="1" ht="40.5" customHeight="1" thickBot="1">
      <c r="C13" s="52"/>
      <c r="D13" s="48">
        <v>2</v>
      </c>
      <c r="E13" s="70" t="s">
        <v>7</v>
      </c>
      <c r="F13" s="71"/>
      <c r="G13" s="71"/>
      <c r="H13" s="71"/>
      <c r="I13" s="71"/>
      <c r="J13" s="7">
        <v>5</v>
      </c>
      <c r="K13" s="8">
        <v>4</v>
      </c>
      <c r="L13" s="8">
        <v>3</v>
      </c>
      <c r="M13" s="8">
        <v>2</v>
      </c>
      <c r="N13" s="8">
        <v>1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4"/>
    </row>
    <row r="14" spans="3:114" s="3" customFormat="1" ht="15.75" customHeight="1">
      <c r="C14" s="32">
        <f>AVERAGE(O14:DJ14)</f>
        <v>4</v>
      </c>
      <c r="D14" s="49">
        <v>2</v>
      </c>
      <c r="E14" s="68" t="s">
        <v>9</v>
      </c>
      <c r="F14" s="68"/>
      <c r="G14" s="68"/>
      <c r="H14" s="68"/>
      <c r="I14" s="68"/>
      <c r="J14" s="11">
        <f>COUNTIF($O$14:$DJ$14,J$13)</f>
        <v>1</v>
      </c>
      <c r="K14" s="12">
        <f>COUNTIF($O$14:$DJ$14,K$13)</f>
        <v>3</v>
      </c>
      <c r="L14" s="12">
        <f>COUNTIF($O$14:$DJ$14,L$13)</f>
        <v>1</v>
      </c>
      <c r="M14" s="12">
        <f>COUNTIF($O$14:$DJ$14,M$13)</f>
        <v>0</v>
      </c>
      <c r="N14" s="13">
        <f>COUNTIF($O$14:$DJ$14,N$13)</f>
        <v>0</v>
      </c>
      <c r="O14" s="41">
        <v>4</v>
      </c>
      <c r="P14" s="41">
        <v>5</v>
      </c>
      <c r="Q14" s="41">
        <v>3</v>
      </c>
      <c r="R14" s="41">
        <v>4</v>
      </c>
      <c r="S14" s="41">
        <v>4</v>
      </c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</row>
    <row r="15" spans="3:114" s="3" customFormat="1" ht="26.25" customHeight="1">
      <c r="C15" s="26">
        <f>AVERAGE(O15:DJ15)</f>
        <v>4</v>
      </c>
      <c r="D15" s="50">
        <v>2</v>
      </c>
      <c r="E15" s="69" t="s">
        <v>8</v>
      </c>
      <c r="F15" s="69"/>
      <c r="G15" s="69"/>
      <c r="H15" s="69"/>
      <c r="I15" s="69"/>
      <c r="J15" s="14">
        <f>COUNTIF($O$15:$DJ$15,J$13)</f>
        <v>1</v>
      </c>
      <c r="K15" s="15">
        <f>COUNTIF($O$15:$DJ$15,K$13)</f>
        <v>3</v>
      </c>
      <c r="L15" s="15">
        <f>COUNTIF($O$15:$DJ$15,L$13)</f>
        <v>1</v>
      </c>
      <c r="M15" s="15">
        <f>COUNTIF($O$15:$DJ$15,M$13)</f>
        <v>0</v>
      </c>
      <c r="N15" s="16">
        <f>COUNTIF($O$15:$DJ$15,N$13)</f>
        <v>0</v>
      </c>
      <c r="O15" s="4">
        <v>3</v>
      </c>
      <c r="P15" s="4">
        <v>5</v>
      </c>
      <c r="Q15" s="4">
        <v>4</v>
      </c>
      <c r="R15" s="4">
        <v>4</v>
      </c>
      <c r="S15" s="4">
        <v>4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</row>
    <row r="16" spans="3:114" s="3" customFormat="1" ht="25.5" customHeight="1" thickBot="1">
      <c r="C16" s="27">
        <f>AVERAGE(O16:DJ16)</f>
        <v>4.2</v>
      </c>
      <c r="D16" s="50">
        <v>2</v>
      </c>
      <c r="E16" s="69" t="s">
        <v>10</v>
      </c>
      <c r="F16" s="69"/>
      <c r="G16" s="69"/>
      <c r="H16" s="69"/>
      <c r="I16" s="69"/>
      <c r="J16" s="20">
        <f>COUNTIF($O$16:$DJ$16,J$13)</f>
        <v>1</v>
      </c>
      <c r="K16" s="21">
        <f>COUNTIF($O$16:$DJ$16,K$13)</f>
        <v>4</v>
      </c>
      <c r="L16" s="21">
        <f>COUNTIF($O$16:$DJ$16,L$13)</f>
        <v>0</v>
      </c>
      <c r="M16" s="21">
        <f>COUNTIF($O$16:$DJ$16,M$13)</f>
        <v>0</v>
      </c>
      <c r="N16" s="22">
        <f>COUNTIF($O$16:$DJ$16,N$13)</f>
        <v>0</v>
      </c>
      <c r="O16" s="5">
        <v>4</v>
      </c>
      <c r="P16" s="5">
        <v>5</v>
      </c>
      <c r="Q16" s="5">
        <v>4</v>
      </c>
      <c r="R16" s="5">
        <v>4</v>
      </c>
      <c r="S16" s="5">
        <v>4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</row>
    <row r="17" spans="3:114" s="3" customFormat="1" ht="29.25" customHeight="1" thickBot="1">
      <c r="C17" s="52"/>
      <c r="D17" s="48">
        <v>3</v>
      </c>
      <c r="E17" s="70" t="s">
        <v>11</v>
      </c>
      <c r="F17" s="71"/>
      <c r="G17" s="71"/>
      <c r="H17" s="71"/>
      <c r="I17" s="71"/>
      <c r="J17" s="9">
        <v>5</v>
      </c>
      <c r="K17" s="10">
        <v>4</v>
      </c>
      <c r="L17" s="10">
        <v>3</v>
      </c>
      <c r="M17" s="10">
        <v>2</v>
      </c>
      <c r="N17" s="10">
        <v>1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</row>
    <row r="18" spans="3:114" s="3" customFormat="1" ht="26.25" customHeight="1">
      <c r="C18" s="33">
        <f aca="true" t="shared" si="1" ref="C18:C24">AVERAGE(O18:DJ18)</f>
        <v>4.8</v>
      </c>
      <c r="D18" s="50">
        <v>3</v>
      </c>
      <c r="E18" s="69" t="s">
        <v>12</v>
      </c>
      <c r="F18" s="69"/>
      <c r="G18" s="69"/>
      <c r="H18" s="69"/>
      <c r="I18" s="69"/>
      <c r="J18" s="11">
        <f>COUNTIF($O$18:$DJ$18,J$17)</f>
        <v>4</v>
      </c>
      <c r="K18" s="12">
        <f>COUNTIF($O$18:$DJ$18,K$17)</f>
        <v>1</v>
      </c>
      <c r="L18" s="12">
        <f>COUNTIF($O$18:$DJ$18,L$17)</f>
        <v>0</v>
      </c>
      <c r="M18" s="12">
        <f>COUNTIF($O$18:$DJ$18,M$17)</f>
        <v>0</v>
      </c>
      <c r="N18" s="13">
        <f>COUNTIF($O$18:$DJ$18,N$17)</f>
        <v>0</v>
      </c>
      <c r="O18" s="41">
        <v>5</v>
      </c>
      <c r="P18" s="41">
        <v>5</v>
      </c>
      <c r="Q18" s="41">
        <v>5</v>
      </c>
      <c r="R18" s="41">
        <v>5</v>
      </c>
      <c r="S18" s="41">
        <v>4</v>
      </c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</row>
    <row r="19" spans="3:114" s="3" customFormat="1" ht="14.25" customHeight="1">
      <c r="C19" s="34">
        <f t="shared" si="1"/>
        <v>4.8</v>
      </c>
      <c r="D19" s="50">
        <v>3</v>
      </c>
      <c r="E19" s="69" t="s">
        <v>13</v>
      </c>
      <c r="F19" s="69"/>
      <c r="G19" s="69"/>
      <c r="H19" s="69"/>
      <c r="I19" s="69"/>
      <c r="J19" s="14">
        <f>COUNTIF($O$19:$DJ$19,J$17)</f>
        <v>4</v>
      </c>
      <c r="K19" s="15">
        <f>COUNTIF($O$19:$DJ$19,K$17)</f>
        <v>1</v>
      </c>
      <c r="L19" s="15">
        <f>COUNTIF($O$19:$DJ$19,L$17)</f>
        <v>0</v>
      </c>
      <c r="M19" s="15">
        <f>COUNTIF($O$19:$DJ$19,M$17)</f>
        <v>0</v>
      </c>
      <c r="N19" s="16">
        <f>COUNTIF($O$19:$DJ$19,N$17)</f>
        <v>0</v>
      </c>
      <c r="O19" s="4">
        <v>5</v>
      </c>
      <c r="P19" s="4">
        <v>5</v>
      </c>
      <c r="Q19" s="4">
        <v>5</v>
      </c>
      <c r="R19" s="4">
        <v>5</v>
      </c>
      <c r="S19" s="4">
        <v>4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</row>
    <row r="20" spans="3:114" s="3" customFormat="1" ht="15" customHeight="1">
      <c r="C20" s="34">
        <f t="shared" si="1"/>
        <v>4.8</v>
      </c>
      <c r="D20" s="50">
        <v>3</v>
      </c>
      <c r="E20" s="69" t="s">
        <v>14</v>
      </c>
      <c r="F20" s="69"/>
      <c r="G20" s="69"/>
      <c r="H20" s="69"/>
      <c r="I20" s="69"/>
      <c r="J20" s="14">
        <f>COUNTIF($O$20:$DJ$20,J$17)</f>
        <v>4</v>
      </c>
      <c r="K20" s="15">
        <f>COUNTIF($O$20:$DJ$20,K$17)</f>
        <v>1</v>
      </c>
      <c r="L20" s="15">
        <f>COUNTIF($O$20:$DJ$20,L$17)</f>
        <v>0</v>
      </c>
      <c r="M20" s="15">
        <f>COUNTIF($O$20:$DJ$20,M$17)</f>
        <v>0</v>
      </c>
      <c r="N20" s="16">
        <f>COUNTIF($O$20:$DJ$20,N$17)</f>
        <v>0</v>
      </c>
      <c r="O20" s="4">
        <v>5</v>
      </c>
      <c r="P20" s="4">
        <v>5</v>
      </c>
      <c r="Q20" s="4">
        <v>5</v>
      </c>
      <c r="R20" s="4">
        <v>5</v>
      </c>
      <c r="S20" s="4">
        <v>4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</row>
    <row r="21" spans="3:114" s="3" customFormat="1" ht="15" customHeight="1">
      <c r="C21" s="34">
        <f t="shared" si="1"/>
        <v>4.8</v>
      </c>
      <c r="D21" s="50">
        <v>3</v>
      </c>
      <c r="E21" s="69" t="s">
        <v>15</v>
      </c>
      <c r="F21" s="69"/>
      <c r="G21" s="69"/>
      <c r="H21" s="69"/>
      <c r="I21" s="69"/>
      <c r="J21" s="14">
        <f>COUNTIF($O$21:$DJ$21,J$17)</f>
        <v>4</v>
      </c>
      <c r="K21" s="15">
        <f>COUNTIF($O$21:$DJ$21,K$17)</f>
        <v>1</v>
      </c>
      <c r="L21" s="15">
        <f>COUNTIF($O$21:$DJ$21,L$17)</f>
        <v>0</v>
      </c>
      <c r="M21" s="15">
        <f>COUNTIF($O$21:$DJ$21,M$17)</f>
        <v>0</v>
      </c>
      <c r="N21" s="16">
        <f>COUNTIF($O$21:$DJ$21,N$17)</f>
        <v>0</v>
      </c>
      <c r="O21" s="4">
        <v>5</v>
      </c>
      <c r="P21" s="4">
        <v>5</v>
      </c>
      <c r="Q21" s="4">
        <v>5</v>
      </c>
      <c r="R21" s="4">
        <v>5</v>
      </c>
      <c r="S21" s="4">
        <v>4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</row>
    <row r="22" spans="3:114" s="3" customFormat="1" ht="15" customHeight="1">
      <c r="C22" s="34">
        <f t="shared" si="1"/>
        <v>4.6</v>
      </c>
      <c r="D22" s="50">
        <v>3</v>
      </c>
      <c r="E22" s="69" t="s">
        <v>16</v>
      </c>
      <c r="F22" s="69"/>
      <c r="G22" s="69"/>
      <c r="H22" s="69"/>
      <c r="I22" s="69"/>
      <c r="J22" s="14">
        <f>COUNTIF($O$22:$DJ$22,J$17)</f>
        <v>3</v>
      </c>
      <c r="K22" s="15">
        <f>COUNTIF($O$22:$DJ$22,K$17)</f>
        <v>2</v>
      </c>
      <c r="L22" s="15">
        <f>COUNTIF($O$22:$DJ$22,L$17)</f>
        <v>0</v>
      </c>
      <c r="M22" s="15">
        <f>COUNTIF($O$22:$DJ$22,M$17)</f>
        <v>0</v>
      </c>
      <c r="N22" s="16">
        <f>COUNTIF($O$22:$DJ$22,N$17)</f>
        <v>0</v>
      </c>
      <c r="O22" s="4">
        <v>5</v>
      </c>
      <c r="P22" s="4">
        <v>5</v>
      </c>
      <c r="Q22" s="4">
        <v>4</v>
      </c>
      <c r="R22" s="4">
        <v>5</v>
      </c>
      <c r="S22" s="4">
        <v>4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</row>
    <row r="23" spans="3:114" s="3" customFormat="1" ht="15.75" customHeight="1">
      <c r="C23" s="34">
        <f t="shared" si="1"/>
        <v>5</v>
      </c>
      <c r="D23" s="50">
        <v>3</v>
      </c>
      <c r="E23" s="69" t="s">
        <v>17</v>
      </c>
      <c r="F23" s="69"/>
      <c r="G23" s="69"/>
      <c r="H23" s="69"/>
      <c r="I23" s="69"/>
      <c r="J23" s="14">
        <f>COUNTIF($O$23:$DJ$23,J$17)</f>
        <v>5</v>
      </c>
      <c r="K23" s="15">
        <f>COUNTIF($O$23:$DJ$23,K$17)</f>
        <v>0</v>
      </c>
      <c r="L23" s="15">
        <f>COUNTIF($O$23:$DJ$23,L$17)</f>
        <v>0</v>
      </c>
      <c r="M23" s="15">
        <f>COUNTIF($O$23:$DJ$23,M$17)</f>
        <v>0</v>
      </c>
      <c r="N23" s="16">
        <f>COUNTIF($O$23:$DJ$23,N$17)</f>
        <v>0</v>
      </c>
      <c r="O23" s="4">
        <v>5</v>
      </c>
      <c r="P23" s="4">
        <v>5</v>
      </c>
      <c r="Q23" s="4">
        <v>5</v>
      </c>
      <c r="R23" s="4">
        <v>5</v>
      </c>
      <c r="S23" s="4">
        <v>5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</row>
    <row r="24" spans="3:114" s="3" customFormat="1" ht="31.5" customHeight="1" thickBot="1">
      <c r="C24" s="35">
        <f t="shared" si="1"/>
        <v>5</v>
      </c>
      <c r="D24" s="50">
        <v>3</v>
      </c>
      <c r="E24" s="69" t="s">
        <v>25</v>
      </c>
      <c r="F24" s="69"/>
      <c r="G24" s="69"/>
      <c r="H24" s="69"/>
      <c r="I24" s="69"/>
      <c r="J24" s="20">
        <f>COUNTIF($O$24:$DJ$24,J$17)</f>
        <v>5</v>
      </c>
      <c r="K24" s="21">
        <f>COUNTIF($O$24:$DJ$24,K$17)</f>
        <v>0</v>
      </c>
      <c r="L24" s="21">
        <f>COUNTIF($O$24:$DJ$24,L$17)</f>
        <v>0</v>
      </c>
      <c r="M24" s="21">
        <f>COUNTIF($O$24:$DJ$24,M$17)</f>
        <v>0</v>
      </c>
      <c r="N24" s="22">
        <f>COUNTIF($O$24:$DJ$24,N$17)</f>
        <v>0</v>
      </c>
      <c r="O24" s="5">
        <v>5</v>
      </c>
      <c r="P24" s="5">
        <v>5</v>
      </c>
      <c r="Q24" s="5">
        <v>5</v>
      </c>
      <c r="R24" s="5">
        <v>5</v>
      </c>
      <c r="S24" s="5">
        <v>5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</row>
    <row r="25" spans="3:114" s="3" customFormat="1" ht="13.5" customHeight="1" thickBot="1">
      <c r="C25" s="52"/>
      <c r="D25" s="8">
        <v>4</v>
      </c>
      <c r="E25" s="70" t="s">
        <v>18</v>
      </c>
      <c r="F25" s="71"/>
      <c r="G25" s="71"/>
      <c r="H25" s="71"/>
      <c r="I25" s="71"/>
      <c r="J25" s="9">
        <v>5</v>
      </c>
      <c r="K25" s="10">
        <v>4</v>
      </c>
      <c r="L25" s="10">
        <v>3</v>
      </c>
      <c r="M25" s="10">
        <v>2</v>
      </c>
      <c r="N25" s="10">
        <v>1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4"/>
    </row>
    <row r="26" spans="3:114" s="3" customFormat="1" ht="24" customHeight="1">
      <c r="C26" s="36">
        <f>AVERAGE(O26:DJ26)</f>
        <v>5</v>
      </c>
      <c r="D26" s="50">
        <v>4</v>
      </c>
      <c r="E26" s="69" t="s">
        <v>19</v>
      </c>
      <c r="F26" s="69"/>
      <c r="G26" s="69"/>
      <c r="H26" s="69"/>
      <c r="I26" s="69"/>
      <c r="J26" s="11">
        <f>COUNTIF($O$26:$DJ$26,J$25)</f>
        <v>5</v>
      </c>
      <c r="K26" s="12">
        <f>COUNTIF($O$26:$DJ$26,K$25)</f>
        <v>0</v>
      </c>
      <c r="L26" s="12">
        <f>COUNTIF($O$26:$DJ$26,L$25)</f>
        <v>0</v>
      </c>
      <c r="M26" s="12">
        <f>COUNTIF($O$26:$DJ$26,M$25)</f>
        <v>0</v>
      </c>
      <c r="N26" s="13">
        <f>COUNTIF($O$26:$DJ$26,N$25)</f>
        <v>0</v>
      </c>
      <c r="O26" s="41">
        <v>5</v>
      </c>
      <c r="P26" s="41">
        <v>5</v>
      </c>
      <c r="Q26" s="41">
        <v>5</v>
      </c>
      <c r="R26" s="41">
        <v>5</v>
      </c>
      <c r="S26" s="41">
        <v>5</v>
      </c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</row>
    <row r="27" spans="3:114" s="3" customFormat="1" ht="25.5" customHeight="1">
      <c r="C27" s="37">
        <f>AVERAGE(O27:DJ27)</f>
        <v>4.8</v>
      </c>
      <c r="D27" s="50">
        <v>4</v>
      </c>
      <c r="E27" s="69" t="s">
        <v>20</v>
      </c>
      <c r="F27" s="69"/>
      <c r="G27" s="69"/>
      <c r="H27" s="69"/>
      <c r="I27" s="69"/>
      <c r="J27" s="14">
        <f>COUNTIF($O$27:$DJ$27,J$25)</f>
        <v>4</v>
      </c>
      <c r="K27" s="15">
        <f>COUNTIF($O$27:$DJ$27,K$25)</f>
        <v>1</v>
      </c>
      <c r="L27" s="15">
        <f>COUNTIF($O$27:$DJ$27,L$25)</f>
        <v>0</v>
      </c>
      <c r="M27" s="15">
        <f>COUNTIF($O$27:$DJ$27,M$25)</f>
        <v>0</v>
      </c>
      <c r="N27" s="16">
        <f>COUNTIF($O$27:$DJ$27,N$25)</f>
        <v>0</v>
      </c>
      <c r="O27" s="4">
        <v>5</v>
      </c>
      <c r="P27" s="4">
        <v>5</v>
      </c>
      <c r="Q27" s="4">
        <v>5</v>
      </c>
      <c r="R27" s="4">
        <v>5</v>
      </c>
      <c r="S27" s="4">
        <v>4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</row>
    <row r="28" spans="3:114" s="3" customFormat="1" ht="14.25" customHeight="1" thickBot="1">
      <c r="C28" s="38">
        <f>AVERAGE(O28:DJ28)</f>
        <v>4.2</v>
      </c>
      <c r="D28" s="53">
        <v>4</v>
      </c>
      <c r="E28" s="65" t="s">
        <v>21</v>
      </c>
      <c r="F28" s="65"/>
      <c r="G28" s="65"/>
      <c r="H28" s="65"/>
      <c r="I28" s="65"/>
      <c r="J28" s="20">
        <f>COUNTIF($O$28:$DJ$28,J$25)</f>
        <v>1</v>
      </c>
      <c r="K28" s="21">
        <f>COUNTIF($O$28:$DJ$28,K$25)</f>
        <v>4</v>
      </c>
      <c r="L28" s="21">
        <f>COUNTIF($O$28:$DJ$28,L$25)</f>
        <v>0</v>
      </c>
      <c r="M28" s="21">
        <f>COUNTIF($O$28:$DJ$28,M$25)</f>
        <v>0</v>
      </c>
      <c r="N28" s="22">
        <f>COUNTIF($O$28:$DJ$28,N$25)</f>
        <v>0</v>
      </c>
      <c r="O28" s="5">
        <v>4</v>
      </c>
      <c r="P28" s="5">
        <v>5</v>
      </c>
      <c r="Q28" s="5">
        <v>4</v>
      </c>
      <c r="R28" s="5">
        <v>4</v>
      </c>
      <c r="S28" s="5">
        <v>4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</row>
    <row r="29" spans="3:114" s="3" customFormat="1" ht="26.25" customHeight="1" thickBot="1">
      <c r="C29" s="54"/>
      <c r="D29" s="55"/>
      <c r="E29" s="56"/>
      <c r="F29" s="56"/>
      <c r="G29" s="56"/>
      <c r="H29" s="56"/>
      <c r="I29" s="56"/>
      <c r="J29" s="55"/>
      <c r="K29" s="55"/>
      <c r="L29" s="55"/>
      <c r="M29" s="55"/>
      <c r="N29" s="5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</row>
    <row r="30" spans="3:114" s="3" customFormat="1" ht="13.5" thickBot="1">
      <c r="C30" s="63" t="s">
        <v>23</v>
      </c>
      <c r="D30" s="57" t="s">
        <v>22</v>
      </c>
      <c r="E30" s="58"/>
      <c r="F30" s="58"/>
      <c r="G30" s="58"/>
      <c r="H30" s="58"/>
      <c r="I30" s="58"/>
      <c r="J30" s="58"/>
      <c r="K30" s="58"/>
      <c r="L30" s="58"/>
      <c r="M30" s="58"/>
      <c r="N30" s="59"/>
      <c r="O30" s="40">
        <v>1</v>
      </c>
      <c r="P30" s="40">
        <v>2</v>
      </c>
      <c r="Q30" s="40">
        <v>3</v>
      </c>
      <c r="R30" s="40">
        <v>4</v>
      </c>
      <c r="S30" s="40">
        <v>5</v>
      </c>
      <c r="T30" s="40">
        <v>6</v>
      </c>
      <c r="U30" s="40">
        <v>7</v>
      </c>
      <c r="V30" s="40">
        <v>8</v>
      </c>
      <c r="W30" s="40">
        <v>9</v>
      </c>
      <c r="X30" s="40">
        <v>10</v>
      </c>
      <c r="Y30" s="40">
        <v>11</v>
      </c>
      <c r="Z30" s="40">
        <v>12</v>
      </c>
      <c r="AA30" s="40">
        <v>13</v>
      </c>
      <c r="AB30" s="40">
        <v>14</v>
      </c>
      <c r="AC30" s="40">
        <v>15</v>
      </c>
      <c r="AD30" s="40">
        <v>16</v>
      </c>
      <c r="AE30" s="40">
        <v>17</v>
      </c>
      <c r="AF30" s="40">
        <v>18</v>
      </c>
      <c r="AG30" s="40">
        <v>19</v>
      </c>
      <c r="AH30" s="40">
        <v>20</v>
      </c>
      <c r="AI30" s="40">
        <v>21</v>
      </c>
      <c r="AJ30" s="40">
        <v>22</v>
      </c>
      <c r="AK30" s="40">
        <v>23</v>
      </c>
      <c r="AL30" s="40">
        <v>24</v>
      </c>
      <c r="AM30" s="40">
        <v>25</v>
      </c>
      <c r="AN30" s="40">
        <v>26</v>
      </c>
      <c r="AO30" s="40">
        <v>27</v>
      </c>
      <c r="AP30" s="40">
        <v>28</v>
      </c>
      <c r="AQ30" s="40">
        <v>29</v>
      </c>
      <c r="AR30" s="40">
        <v>30</v>
      </c>
      <c r="AS30" s="40">
        <v>31</v>
      </c>
      <c r="AT30" s="40">
        <v>32</v>
      </c>
      <c r="AU30" s="40">
        <v>33</v>
      </c>
      <c r="AV30" s="40">
        <v>34</v>
      </c>
      <c r="AW30" s="40">
        <v>35</v>
      </c>
      <c r="AX30" s="40">
        <v>36</v>
      </c>
      <c r="AY30" s="40">
        <v>37</v>
      </c>
      <c r="AZ30" s="40">
        <v>38</v>
      </c>
      <c r="BA30" s="40">
        <v>39</v>
      </c>
      <c r="BB30" s="40">
        <v>40</v>
      </c>
      <c r="BC30" s="40">
        <v>41</v>
      </c>
      <c r="BD30" s="40">
        <v>42</v>
      </c>
      <c r="BE30" s="40">
        <v>43</v>
      </c>
      <c r="BF30" s="40">
        <v>44</v>
      </c>
      <c r="BG30" s="40">
        <v>45</v>
      </c>
      <c r="BH30" s="40">
        <v>46</v>
      </c>
      <c r="BI30" s="40">
        <v>47</v>
      </c>
      <c r="BJ30" s="40">
        <v>48</v>
      </c>
      <c r="BK30" s="40">
        <v>49</v>
      </c>
      <c r="BL30" s="40">
        <v>50</v>
      </c>
      <c r="BM30" s="40">
        <v>51</v>
      </c>
      <c r="BN30" s="40">
        <v>52</v>
      </c>
      <c r="BO30" s="40">
        <v>53</v>
      </c>
      <c r="BP30" s="40">
        <v>54</v>
      </c>
      <c r="BQ30" s="40">
        <v>55</v>
      </c>
      <c r="BR30" s="40">
        <v>56</v>
      </c>
      <c r="BS30" s="40">
        <v>57</v>
      </c>
      <c r="BT30" s="40">
        <v>58</v>
      </c>
      <c r="BU30" s="40">
        <v>59</v>
      </c>
      <c r="BV30" s="40">
        <v>60</v>
      </c>
      <c r="BW30" s="40">
        <v>61</v>
      </c>
      <c r="BX30" s="40">
        <v>62</v>
      </c>
      <c r="BY30" s="40">
        <v>63</v>
      </c>
      <c r="BZ30" s="40">
        <v>64</v>
      </c>
      <c r="CA30" s="40">
        <v>65</v>
      </c>
      <c r="CB30" s="40">
        <v>66</v>
      </c>
      <c r="CC30" s="40">
        <v>67</v>
      </c>
      <c r="CD30" s="40">
        <v>68</v>
      </c>
      <c r="CE30" s="40">
        <v>69</v>
      </c>
      <c r="CF30" s="40">
        <v>70</v>
      </c>
      <c r="CG30" s="40">
        <v>71</v>
      </c>
      <c r="CH30" s="40">
        <v>72</v>
      </c>
      <c r="CI30" s="40">
        <v>73</v>
      </c>
      <c r="CJ30" s="40">
        <v>74</v>
      </c>
      <c r="CK30" s="40">
        <v>75</v>
      </c>
      <c r="CL30" s="40">
        <v>76</v>
      </c>
      <c r="CM30" s="40">
        <v>77</v>
      </c>
      <c r="CN30" s="40">
        <v>78</v>
      </c>
      <c r="CO30" s="40">
        <v>79</v>
      </c>
      <c r="CP30" s="40">
        <v>80</v>
      </c>
      <c r="CQ30" s="40">
        <v>81</v>
      </c>
      <c r="CR30" s="40">
        <v>82</v>
      </c>
      <c r="CS30" s="40">
        <v>83</v>
      </c>
      <c r="CT30" s="40">
        <v>84</v>
      </c>
      <c r="CU30" s="40">
        <v>85</v>
      </c>
      <c r="CV30" s="40">
        <v>86</v>
      </c>
      <c r="CW30" s="40">
        <v>87</v>
      </c>
      <c r="CX30" s="40">
        <v>88</v>
      </c>
      <c r="CY30" s="40">
        <v>89</v>
      </c>
      <c r="CZ30" s="40">
        <v>90</v>
      </c>
      <c r="DA30" s="40">
        <v>91</v>
      </c>
      <c r="DB30" s="40">
        <v>92</v>
      </c>
      <c r="DC30" s="40">
        <v>93</v>
      </c>
      <c r="DD30" s="40">
        <v>94</v>
      </c>
      <c r="DE30" s="40">
        <v>95</v>
      </c>
      <c r="DF30" s="40">
        <v>96</v>
      </c>
      <c r="DG30" s="40">
        <v>97</v>
      </c>
      <c r="DH30" s="40">
        <v>98</v>
      </c>
      <c r="DI30" s="40">
        <v>99</v>
      </c>
      <c r="DJ30" s="40">
        <v>100</v>
      </c>
    </row>
    <row r="31" spans="3:114" s="3" customFormat="1" ht="13.5" thickBot="1">
      <c r="C31" s="64"/>
      <c r="D31" s="10">
        <v>10</v>
      </c>
      <c r="E31" s="10">
        <v>9</v>
      </c>
      <c r="F31" s="10">
        <v>8</v>
      </c>
      <c r="G31" s="10">
        <v>7</v>
      </c>
      <c r="H31" s="10">
        <v>6</v>
      </c>
      <c r="I31" s="10">
        <v>5</v>
      </c>
      <c r="J31" s="10">
        <v>4</v>
      </c>
      <c r="K31" s="10">
        <v>3</v>
      </c>
      <c r="L31" s="10">
        <v>2</v>
      </c>
      <c r="M31" s="10">
        <v>1</v>
      </c>
      <c r="N31" s="10">
        <v>0</v>
      </c>
      <c r="O31" s="45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4"/>
    </row>
    <row r="32" spans="3:114" s="3" customFormat="1" ht="22.5" customHeight="1" thickBot="1">
      <c r="C32" s="31">
        <f>AVERAGE(O32:DJ32)</f>
        <v>8.6</v>
      </c>
      <c r="D32" s="23">
        <f aca="true" t="shared" si="2" ref="D32:N32">COUNTIF($O$32:$DJ$32,D$31)</f>
        <v>1</v>
      </c>
      <c r="E32" s="24">
        <f t="shared" si="2"/>
        <v>2</v>
      </c>
      <c r="F32" s="24">
        <f t="shared" si="2"/>
        <v>1</v>
      </c>
      <c r="G32" s="24">
        <f t="shared" si="2"/>
        <v>1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5">
        <f t="shared" si="2"/>
        <v>0</v>
      </c>
      <c r="O32" s="42">
        <v>8</v>
      </c>
      <c r="P32" s="42">
        <v>10</v>
      </c>
      <c r="Q32" s="42">
        <v>7</v>
      </c>
      <c r="R32" s="42">
        <v>9</v>
      </c>
      <c r="S32" s="42">
        <v>9</v>
      </c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</row>
  </sheetData>
  <sheetProtection sheet="1" objects="1" scenarios="1" selectLockedCells="1"/>
  <mergeCells count="27">
    <mergeCell ref="D30:N30"/>
    <mergeCell ref="D2:N2"/>
    <mergeCell ref="C30:C31"/>
    <mergeCell ref="E28:I28"/>
    <mergeCell ref="E5:I5"/>
    <mergeCell ref="E6:I6"/>
    <mergeCell ref="E7:I7"/>
    <mergeCell ref="E24:I24"/>
    <mergeCell ref="E25:I25"/>
    <mergeCell ref="E26:I26"/>
    <mergeCell ref="E27:I27"/>
    <mergeCell ref="E20:I20"/>
    <mergeCell ref="E21:I21"/>
    <mergeCell ref="E22:I22"/>
    <mergeCell ref="E23:I23"/>
    <mergeCell ref="E16:I16"/>
    <mergeCell ref="E17:I17"/>
    <mergeCell ref="E18:I18"/>
    <mergeCell ref="E19:I19"/>
    <mergeCell ref="E12:I12"/>
    <mergeCell ref="E13:I13"/>
    <mergeCell ref="E14:I14"/>
    <mergeCell ref="E15:I15"/>
    <mergeCell ref="E8:I8"/>
    <mergeCell ref="E9:I9"/>
    <mergeCell ref="E10:I10"/>
    <mergeCell ref="E11:I11"/>
  </mergeCells>
  <printOptions/>
  <pageMargins left="0.75" right="0.75" top="0.7874015748031497" bottom="0.7874015748031497" header="0" footer="0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130.57421875" style="0" customWidth="1"/>
  </cols>
  <sheetData>
    <row r="1" spans="1:8" ht="72.75">
      <c r="A1" s="73" t="s">
        <v>34</v>
      </c>
      <c r="B1" s="78" t="s">
        <v>35</v>
      </c>
      <c r="C1" s="78" t="s">
        <v>36</v>
      </c>
      <c r="D1" s="78" t="s">
        <v>37</v>
      </c>
      <c r="E1" s="78" t="s">
        <v>38</v>
      </c>
      <c r="F1" s="78" t="s">
        <v>39</v>
      </c>
      <c r="G1" s="78" t="s">
        <v>40</v>
      </c>
      <c r="H1" s="78" t="s">
        <v>41</v>
      </c>
    </row>
    <row r="2" spans="1:8" ht="14.25">
      <c r="A2" s="76" t="s">
        <v>42</v>
      </c>
      <c r="B2" s="75"/>
      <c r="C2" s="75"/>
      <c r="D2" s="75">
        <v>1</v>
      </c>
      <c r="E2" s="75"/>
      <c r="F2" s="75"/>
      <c r="G2" s="75"/>
      <c r="H2" s="75"/>
    </row>
    <row r="3" spans="1:8" ht="14.25">
      <c r="A3" s="76" t="s">
        <v>43</v>
      </c>
      <c r="B3" s="75"/>
      <c r="C3" s="75"/>
      <c r="D3" s="75">
        <v>1</v>
      </c>
      <c r="E3" s="75"/>
      <c r="F3" s="75"/>
      <c r="G3" s="75"/>
      <c r="H3" s="75"/>
    </row>
    <row r="4" spans="1:8" ht="14.25">
      <c r="A4" s="76" t="s">
        <v>44</v>
      </c>
      <c r="B4" s="75"/>
      <c r="C4" s="75"/>
      <c r="D4" s="75"/>
      <c r="E4" s="75"/>
      <c r="F4" s="75"/>
      <c r="G4" s="75"/>
      <c r="H4" s="75">
        <v>1</v>
      </c>
    </row>
    <row r="5" spans="1:8" ht="14.25">
      <c r="A5" s="74" t="s">
        <v>45</v>
      </c>
      <c r="B5" s="75"/>
      <c r="C5" s="75"/>
      <c r="D5" s="75"/>
      <c r="E5" s="75"/>
      <c r="F5" s="75"/>
      <c r="G5" s="75">
        <v>2</v>
      </c>
      <c r="H5" s="75">
        <v>1</v>
      </c>
    </row>
    <row r="6" spans="1:8" ht="14.25">
      <c r="A6" s="76" t="s">
        <v>46</v>
      </c>
      <c r="B6" s="75"/>
      <c r="C6" s="75"/>
      <c r="D6" s="75"/>
      <c r="E6" s="75">
        <v>1</v>
      </c>
      <c r="F6" s="75"/>
      <c r="G6" s="75">
        <v>2</v>
      </c>
      <c r="H6" s="75">
        <v>1</v>
      </c>
    </row>
    <row r="7" spans="1:8" ht="14.25">
      <c r="A7" s="76" t="s">
        <v>47</v>
      </c>
      <c r="B7" s="75">
        <v>1</v>
      </c>
      <c r="C7" s="75"/>
      <c r="D7" s="75"/>
      <c r="E7" s="75"/>
      <c r="F7" s="75"/>
      <c r="G7" s="75"/>
      <c r="H7" s="75"/>
    </row>
    <row r="8" spans="1:8" ht="14.25">
      <c r="A8" s="76" t="s">
        <v>48</v>
      </c>
      <c r="B8" s="75"/>
      <c r="C8" s="75"/>
      <c r="D8" s="75">
        <v>1</v>
      </c>
      <c r="E8" s="75"/>
      <c r="F8" s="75"/>
      <c r="G8" s="75"/>
      <c r="H8" s="75"/>
    </row>
    <row r="9" spans="1:8" ht="14.25">
      <c r="A9" s="76" t="s">
        <v>49</v>
      </c>
      <c r="B9" s="75">
        <v>1</v>
      </c>
      <c r="C9" s="75"/>
      <c r="D9" s="75"/>
      <c r="E9" s="75"/>
      <c r="F9" s="75"/>
      <c r="G9" s="75">
        <v>1</v>
      </c>
      <c r="H9" s="75"/>
    </row>
    <row r="10" spans="1:8" ht="14.25">
      <c r="A10" s="76" t="s">
        <v>50</v>
      </c>
      <c r="B10" s="75">
        <v>1</v>
      </c>
      <c r="C10" s="75"/>
      <c r="D10" s="75"/>
      <c r="E10" s="75"/>
      <c r="F10" s="75"/>
      <c r="G10" s="75">
        <v>1</v>
      </c>
      <c r="H10" s="75"/>
    </row>
    <row r="11" spans="1:8" ht="14.25">
      <c r="A11" s="76" t="s">
        <v>51</v>
      </c>
      <c r="B11" s="75">
        <v>1</v>
      </c>
      <c r="C11" s="75"/>
      <c r="D11" s="75"/>
      <c r="E11" s="75"/>
      <c r="F11" s="75"/>
      <c r="G11" s="75"/>
      <c r="H11" s="75"/>
    </row>
    <row r="12" spans="1:8" ht="14.25">
      <c r="A12" s="76" t="s">
        <v>52</v>
      </c>
      <c r="B12" s="75">
        <v>1</v>
      </c>
      <c r="C12" s="75"/>
      <c r="D12" s="75"/>
      <c r="E12" s="75"/>
      <c r="F12" s="75"/>
      <c r="G12" s="75"/>
      <c r="H12" s="75"/>
    </row>
    <row r="13" spans="1:8" ht="14.25">
      <c r="A13" s="76" t="s">
        <v>53</v>
      </c>
      <c r="B13" s="75">
        <v>1</v>
      </c>
      <c r="C13" s="75"/>
      <c r="D13" s="75"/>
      <c r="E13" s="75"/>
      <c r="F13" s="75"/>
      <c r="G13" s="75"/>
      <c r="H13" s="75"/>
    </row>
    <row r="14" spans="1:8" ht="14.25">
      <c r="A14" s="76" t="s">
        <v>54</v>
      </c>
      <c r="B14" s="75">
        <v>1</v>
      </c>
      <c r="C14" s="75"/>
      <c r="D14" s="75"/>
      <c r="E14" s="75"/>
      <c r="F14" s="75"/>
      <c r="G14" s="75"/>
      <c r="H14" s="75"/>
    </row>
    <row r="15" spans="1:8" ht="14.25">
      <c r="A15" s="76" t="s">
        <v>55</v>
      </c>
      <c r="B15" s="75"/>
      <c r="C15" s="75"/>
      <c r="D15" s="75"/>
      <c r="E15" s="75"/>
      <c r="F15" s="75"/>
      <c r="G15" s="75">
        <v>1</v>
      </c>
      <c r="H15" s="75"/>
    </row>
    <row r="16" spans="1:8" ht="14.25">
      <c r="A16" s="76" t="s">
        <v>56</v>
      </c>
      <c r="B16" s="75"/>
      <c r="C16" s="75"/>
      <c r="D16" s="75"/>
      <c r="E16" s="75"/>
      <c r="F16" s="75"/>
      <c r="G16" s="75">
        <v>1</v>
      </c>
      <c r="H16" s="75"/>
    </row>
    <row r="17" spans="1:8" ht="14.25">
      <c r="A17" s="76" t="s">
        <v>57</v>
      </c>
      <c r="B17" s="75"/>
      <c r="C17" s="75"/>
      <c r="D17" s="75"/>
      <c r="E17" s="75"/>
      <c r="F17" s="75"/>
      <c r="G17" s="75">
        <v>1</v>
      </c>
      <c r="H17" s="75"/>
    </row>
    <row r="18" spans="1:8" ht="14.25">
      <c r="A18" s="77" t="s">
        <v>58</v>
      </c>
      <c r="B18" s="75"/>
      <c r="C18" s="75"/>
      <c r="D18" s="75"/>
      <c r="E18" s="75"/>
      <c r="F18" s="75"/>
      <c r="G18" s="75">
        <v>1</v>
      </c>
      <c r="H18" s="75"/>
    </row>
    <row r="19" spans="1:8" ht="14.25">
      <c r="A19" s="77" t="s">
        <v>59</v>
      </c>
      <c r="B19" s="75"/>
      <c r="C19" s="75"/>
      <c r="D19" s="75"/>
      <c r="E19" s="75">
        <v>1</v>
      </c>
      <c r="F19" s="75"/>
      <c r="G19" s="75"/>
      <c r="H19" s="75"/>
    </row>
    <row r="20" spans="1:8" ht="14.25">
      <c r="A20" s="77" t="s">
        <v>60</v>
      </c>
      <c r="B20" s="75"/>
      <c r="C20" s="75"/>
      <c r="D20" s="75"/>
      <c r="E20" s="75">
        <v>1</v>
      </c>
      <c r="F20" s="75"/>
      <c r="G20" s="75"/>
      <c r="H20" s="75"/>
    </row>
    <row r="21" spans="1:8" ht="14.25">
      <c r="A21" s="77" t="s">
        <v>61</v>
      </c>
      <c r="B21" s="75"/>
      <c r="C21" s="75"/>
      <c r="D21" s="75"/>
      <c r="E21" s="75">
        <v>1</v>
      </c>
      <c r="F21" s="75"/>
      <c r="G21" s="75"/>
      <c r="H21" s="75"/>
    </row>
    <row r="22" spans="1:8" ht="14.25">
      <c r="A22" s="77" t="s">
        <v>62</v>
      </c>
      <c r="B22" s="75"/>
      <c r="C22" s="75"/>
      <c r="D22" s="75"/>
      <c r="E22" s="75">
        <v>1</v>
      </c>
      <c r="F22" s="75"/>
      <c r="G22" s="75"/>
      <c r="H22" s="75"/>
    </row>
    <row r="23" spans="1:8" ht="14.25">
      <c r="A23" s="77" t="s">
        <v>63</v>
      </c>
      <c r="B23" s="75"/>
      <c r="C23" s="75"/>
      <c r="D23" s="75"/>
      <c r="E23" s="75">
        <v>1</v>
      </c>
      <c r="F23" s="75"/>
      <c r="G23" s="75"/>
      <c r="H23" s="75"/>
    </row>
    <row r="24" spans="1:8" ht="14.25">
      <c r="A24" s="77" t="s">
        <v>64</v>
      </c>
      <c r="B24" s="75"/>
      <c r="C24" s="75"/>
      <c r="D24" s="75"/>
      <c r="E24" s="75"/>
      <c r="F24" s="75">
        <v>1</v>
      </c>
      <c r="G24" s="75"/>
      <c r="H24" s="75"/>
    </row>
    <row r="25" spans="1:8" ht="14.25">
      <c r="A25" s="77" t="s">
        <v>65</v>
      </c>
      <c r="B25" s="75"/>
      <c r="C25" s="75"/>
      <c r="D25" s="75"/>
      <c r="E25" s="75"/>
      <c r="F25" s="75">
        <v>1</v>
      </c>
      <c r="G25" s="75"/>
      <c r="H25" s="75"/>
    </row>
    <row r="26" spans="1:8" ht="14.25">
      <c r="A26" s="77" t="s">
        <v>66</v>
      </c>
      <c r="B26" s="75"/>
      <c r="C26" s="75"/>
      <c r="D26" s="75"/>
      <c r="E26" s="75"/>
      <c r="F26" s="75">
        <v>1</v>
      </c>
      <c r="G26" s="75"/>
      <c r="H26" s="75"/>
    </row>
    <row r="27" spans="1:8" ht="14.25">
      <c r="A27" s="77" t="s">
        <v>67</v>
      </c>
      <c r="B27" s="75"/>
      <c r="C27" s="75"/>
      <c r="D27" s="75"/>
      <c r="E27" s="75"/>
      <c r="F27" s="75">
        <v>1</v>
      </c>
      <c r="G27" s="75"/>
      <c r="H27" s="75"/>
    </row>
    <row r="28" spans="1:8" ht="14.25">
      <c r="A28" s="77" t="s">
        <v>68</v>
      </c>
      <c r="B28" s="75"/>
      <c r="C28" s="75"/>
      <c r="D28" s="75"/>
      <c r="E28" s="75"/>
      <c r="F28" s="75">
        <v>1</v>
      </c>
      <c r="G28" s="75"/>
      <c r="H28" s="75"/>
    </row>
    <row r="29" spans="1:8" ht="14.25">
      <c r="A29" s="77" t="s">
        <v>69</v>
      </c>
      <c r="B29" s="75"/>
      <c r="C29" s="75">
        <v>1</v>
      </c>
      <c r="D29" s="75"/>
      <c r="E29" s="75"/>
      <c r="F29" s="75"/>
      <c r="G29" s="75"/>
      <c r="H29" s="75"/>
    </row>
    <row r="30" spans="1:8" ht="14.25">
      <c r="A30" s="77" t="s">
        <v>70</v>
      </c>
      <c r="B30" s="75"/>
      <c r="C30" s="75">
        <v>1</v>
      </c>
      <c r="D30" s="75"/>
      <c r="E30" s="75"/>
      <c r="F30" s="75"/>
      <c r="G30" s="75"/>
      <c r="H30" s="75"/>
    </row>
    <row r="31" spans="1:8" ht="14.25">
      <c r="A31" s="77" t="s">
        <v>71</v>
      </c>
      <c r="B31" s="75"/>
      <c r="C31" s="75">
        <v>1</v>
      </c>
      <c r="D31" s="75"/>
      <c r="E31" s="75"/>
      <c r="F31" s="75"/>
      <c r="G31" s="75"/>
      <c r="H31" s="75"/>
    </row>
    <row r="32" spans="1:8" ht="14.25">
      <c r="A32" s="77" t="s">
        <v>72</v>
      </c>
      <c r="B32" s="75"/>
      <c r="C32" s="75">
        <v>1</v>
      </c>
      <c r="D32" s="75"/>
      <c r="E32" s="75"/>
      <c r="F32" s="75"/>
      <c r="G32" s="75"/>
      <c r="H32" s="7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JosepMaria</dc:creator>
  <cp:keywords/>
  <dc:description/>
  <cp:lastModifiedBy>usuari</cp:lastModifiedBy>
  <cp:lastPrinted>2013-06-19T21:14:18Z</cp:lastPrinted>
  <dcterms:created xsi:type="dcterms:W3CDTF">2013-06-06T21:23:20Z</dcterms:created>
  <dcterms:modified xsi:type="dcterms:W3CDTF">2023-10-24T13:26:59Z</dcterms:modified>
  <cp:category/>
  <cp:version/>
  <cp:contentType/>
  <cp:contentStatus/>
</cp:coreProperties>
</file>